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<sst xmlns="http://schemas.openxmlformats.org/spreadsheetml/2006/main" count="3335" uniqueCount="83">
  <si>
    <t xml:space="preserve">                                      MORAL FINANCIAL RESEARCH</t>
  </si>
  <si>
    <t>TRACKSHEET</t>
  </si>
  <si>
    <t>DATE</t>
  </si>
  <si>
    <t>SCRIPT</t>
  </si>
  <si>
    <t>Expiry</t>
  </si>
  <si>
    <t>STRICK PRICE</t>
  </si>
  <si>
    <t>LOT/QTY</t>
  </si>
  <si>
    <t>POSITION</t>
  </si>
  <si>
    <t>LEVEL</t>
  </si>
  <si>
    <t>TG-1</t>
  </si>
  <si>
    <t>TG-2</t>
  </si>
  <si>
    <t>TG-3</t>
  </si>
  <si>
    <t>AMOUNT(RS.)</t>
  </si>
  <si>
    <t>TOTAL PROFIT OR LOSS (Rs.)</t>
  </si>
  <si>
    <t>NIFTY PUT</t>
  </si>
  <si>
    <t>LONG</t>
  </si>
  <si>
    <t>BANK NIFTY PUT</t>
  </si>
  <si>
    <t>NIFTY CALL</t>
  </si>
  <si>
    <t>FIN NIFTY CALL</t>
  </si>
  <si>
    <t>BANK NIFTY CALL</t>
  </si>
  <si>
    <t>FINNIFTY PUT</t>
  </si>
  <si>
    <t>MIDCPNIFTY PUT</t>
  </si>
  <si>
    <t>FIN NIFTY PUT</t>
  </si>
  <si>
    <t>ZERO TO HERO</t>
  </si>
  <si>
    <t>CLOSED</t>
  </si>
  <si>
    <t xml:space="preserve">ZERO TO HERO </t>
  </si>
  <si>
    <t>NIFTY  CALL</t>
  </si>
  <si>
    <t>BANKNIFTY PUT</t>
  </si>
  <si>
    <t>CLOSE</t>
  </si>
  <si>
    <t>FIN NFITY CALL</t>
  </si>
  <si>
    <t>FINNIFTY CALL</t>
  </si>
  <si>
    <t>BANK NFITY CALL</t>
  </si>
  <si>
    <t>BANKNIFTY   CALL</t>
  </si>
  <si>
    <t>BANK NFITY PUT</t>
  </si>
  <si>
    <t xml:space="preserve">BANKNIFTY   PUT </t>
  </si>
  <si>
    <t>BANKNIFTY CALL</t>
  </si>
  <si>
    <t xml:space="preserve">BANKNIFTY PUT </t>
  </si>
  <si>
    <t>COST EXIT</t>
  </si>
  <si>
    <t>NIFTY PE</t>
  </si>
  <si>
    <t xml:space="preserve">NIFTY PUT </t>
  </si>
  <si>
    <t>BOOKED</t>
  </si>
  <si>
    <t xml:space="preserve">EXIT </t>
  </si>
  <si>
    <t>EXIT</t>
  </si>
  <si>
    <t>BANK NIFY PUT</t>
  </si>
  <si>
    <t>5 LOT</t>
  </si>
  <si>
    <t xml:space="preserve">BANKNIFTY CALL </t>
  </si>
  <si>
    <t>HNI BANK NIFTY PUT</t>
  </si>
  <si>
    <t>HNI ZERO TO HERO</t>
  </si>
  <si>
    <t>HERO</t>
  </si>
  <si>
    <t xml:space="preserve">BANK NIFTY </t>
  </si>
  <si>
    <t xml:space="preserve">NIFTY </t>
  </si>
  <si>
    <t>NIFTY FUTURE</t>
  </si>
  <si>
    <t>SHORT</t>
  </si>
  <si>
    <t>BANK NIFTY FUT</t>
  </si>
  <si>
    <t>BANK NIFTY FUTURE</t>
  </si>
  <si>
    <t>3RD DEC 2020</t>
  </si>
  <si>
    <t>31ST DEC 2020</t>
  </si>
  <si>
    <t>26TH NOV 2020</t>
  </si>
  <si>
    <t>19TH NOV 2020</t>
  </si>
  <si>
    <t xml:space="preserve">BANKNIFTY  PUT </t>
  </si>
  <si>
    <t>12th Mar 2020</t>
  </si>
  <si>
    <t xml:space="preserve">BANKNIFTY  CALL </t>
  </si>
  <si>
    <t>05th Mar 2020</t>
  </si>
  <si>
    <t>27th Feb 2020</t>
  </si>
  <si>
    <t>20th Feb 2020</t>
  </si>
  <si>
    <t>13th Jan 2020</t>
  </si>
  <si>
    <t>6th Feb 2020</t>
  </si>
  <si>
    <t xml:space="preserve"> BANKNIFTY CALL </t>
  </si>
  <si>
    <t>30th Jan 2020</t>
  </si>
  <si>
    <t>23rd Jan 2020</t>
  </si>
  <si>
    <t xml:space="preserve"> BANKNIFTY PUT </t>
  </si>
  <si>
    <t xml:space="preserve"> BANKNIFTY   CALL </t>
  </si>
  <si>
    <t>16th Jan 2020</t>
  </si>
  <si>
    <t xml:space="preserve"> BANKNIFTY   PUT</t>
  </si>
  <si>
    <t>09th Jan 2020</t>
  </si>
  <si>
    <t>02nd Jan 2020</t>
  </si>
  <si>
    <t>26th Dec 2019</t>
  </si>
  <si>
    <t>19th Dec 2019</t>
  </si>
  <si>
    <t xml:space="preserve">BANKNIFTY   CALL </t>
  </si>
  <si>
    <t>12th Dec 2019</t>
  </si>
  <si>
    <t>05th Dec 2019</t>
  </si>
  <si>
    <t>28th Nov 2019</t>
  </si>
  <si>
    <t>21th Nov 2019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</si>
</sst>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;@"/>
    <numFmt numFmtId="181" formatCode="0.00_ "/>
    <numFmt numFmtId="182" formatCode="0.00;[Red]0.00"/>
    <numFmt numFmtId="183" formatCode="0.0_ "/>
  </numFmts>
  <fonts count="3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4"/>
      <color theme="0"/>
      <name val="Cambria"/>
      <charset val="134"/>
      <scheme val="major"/>
    </font>
    <font>
      <b/>
      <sz val="14"/>
      <color indexed="9"/>
      <name val="Cambria"/>
      <charset val="134"/>
      <scheme val="major"/>
    </font>
    <font>
      <b/>
      <sz val="12"/>
      <color theme="0"/>
      <name val="Calibri"/>
      <charset val="134"/>
      <scheme val="minor"/>
    </font>
    <font>
      <b/>
      <sz val="14"/>
      <color indexed="9"/>
      <name val="Cambria"/>
      <charset val="134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80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8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80" fontId="0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182" fontId="2" fillId="2" borderId="0" xfId="0" applyNumberFormat="1" applyFont="1" applyFill="1" applyAlignment="1">
      <alignment horizontal="center"/>
    </xf>
    <xf numFmtId="0" fontId="1" fillId="2" borderId="0" xfId="0" applyFont="1" applyFill="1"/>
    <xf numFmtId="182" fontId="5" fillId="2" borderId="0" xfId="0" applyNumberFormat="1" applyFont="1" applyFill="1" applyAlignment="1">
      <alignment horizontal="center"/>
    </xf>
    <xf numFmtId="182" fontId="2" fillId="2" borderId="0" xfId="0" applyNumberFormat="1" applyFont="1" applyFill="1" applyBorder="1" applyAlignment="1">
      <alignment horizontal="center"/>
    </xf>
    <xf numFmtId="182" fontId="2" fillId="2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18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81" fontId="8" fillId="0" borderId="0" xfId="0" applyNumberFormat="1" applyFont="1" applyAlignment="1">
      <alignment horizontal="center"/>
    </xf>
    <xf numFmtId="181" fontId="0" fillId="0" borderId="0" xfId="0" applyNumberFormat="1" applyFont="1" applyAlignment="1">
      <alignment horizontal="center"/>
    </xf>
    <xf numFmtId="181" fontId="0" fillId="0" borderId="0" xfId="0" applyNumberFormat="1" applyAlignment="1">
      <alignment horizontal="center" vertical="center"/>
    </xf>
    <xf numFmtId="181" fontId="9" fillId="0" borderId="0" xfId="0" applyNumberFormat="1" applyFont="1" applyAlignment="1">
      <alignment horizontal="center"/>
    </xf>
    <xf numFmtId="181" fontId="10" fillId="0" borderId="0" xfId="0" applyNumberFormat="1" applyFont="1" applyAlignment="1">
      <alignment horizontal="center"/>
    </xf>
    <xf numFmtId="181" fontId="0" fillId="0" borderId="0" xfId="0" applyNumberForma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 wrapText="1"/>
    </xf>
    <xf numFmtId="183" fontId="0" fillId="0" borderId="0" xfId="0" applyNumberFormat="1" applyAlignment="1">
      <alignment horizontal="center"/>
    </xf>
    <xf numFmtId="183" fontId="0" fillId="0" borderId="0" xfId="0" applyNumberForma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0" xfId="1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2"/>
  <sheetViews>
    <sheetView tabSelected="1" topLeftCell="A2" workbookViewId="0">
      <selection activeCell="A7" sqref="A7"/>
    </sheetView>
  </sheetViews>
  <sheetFormatPr defaultColWidth="9" defaultRowHeight="15"/>
  <cols>
    <col min="1" max="1" width="14.1428571428571" customWidth="1"/>
    <col min="2" max="3" width="19.5428571428571" customWidth="1"/>
    <col min="4" max="4" width="9.65714285714286" style="2" customWidth="1"/>
    <col min="5" max="6" width="8.88571428571429" style="2"/>
    <col min="7" max="10" width="9.54285714285714" style="2" customWidth="1"/>
    <col min="11" max="11" width="9.33333333333333" style="2" customWidth="1"/>
    <col min="12" max="13" width="9" style="2"/>
    <col min="14" max="14" width="9.33333333333333" style="2" customWidth="1"/>
    <col min="15" max="15" width="17.6571428571429" customWidth="1"/>
  </cols>
  <sheetData>
    <row r="1" s="1" customFormat="1" ht="18" spans="1:16">
      <c r="A1" s="4"/>
      <c r="B1" s="5"/>
      <c r="C1" s="6"/>
      <c r="D1" s="6"/>
      <c r="E1" s="7" t="s">
        <v>0</v>
      </c>
      <c r="F1" s="8"/>
      <c r="G1" s="8"/>
      <c r="H1" s="8"/>
      <c r="I1" s="22"/>
      <c r="J1" s="22"/>
      <c r="K1" s="23"/>
      <c r="L1" s="23"/>
      <c r="M1" s="23"/>
      <c r="N1" s="23"/>
      <c r="O1" s="24"/>
      <c r="P1" s="24"/>
    </row>
    <row r="2" s="1" customFormat="1" ht="15.75" spans="1:16">
      <c r="A2" s="4"/>
      <c r="B2" s="5"/>
      <c r="C2" s="6"/>
      <c r="D2" s="6"/>
      <c r="E2" s="6"/>
      <c r="F2" s="6"/>
      <c r="G2" s="9" t="s">
        <v>1</v>
      </c>
      <c r="H2" s="9"/>
      <c r="I2" s="9"/>
      <c r="J2" s="9"/>
      <c r="K2" s="25"/>
      <c r="L2" s="23"/>
      <c r="M2" s="23"/>
      <c r="N2" s="23"/>
      <c r="O2" s="24"/>
      <c r="P2" s="24"/>
    </row>
    <row r="3" s="1" customFormat="1" spans="1:16">
      <c r="A3" s="4"/>
      <c r="B3" s="5"/>
      <c r="C3" s="6"/>
      <c r="D3" s="6"/>
      <c r="E3" s="6"/>
      <c r="F3" s="6"/>
      <c r="G3" s="6"/>
      <c r="H3" s="6"/>
      <c r="I3" s="6"/>
      <c r="J3" s="6"/>
      <c r="K3" s="23"/>
      <c r="L3" s="23"/>
      <c r="M3" s="23"/>
      <c r="N3" s="23"/>
      <c r="O3" s="24"/>
      <c r="P3" s="24"/>
    </row>
    <row r="4" s="1" customFormat="1" spans="1:16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26" t="s">
        <v>12</v>
      </c>
      <c r="L4" s="26"/>
      <c r="M4" s="26"/>
      <c r="N4" s="27" t="s">
        <v>13</v>
      </c>
      <c r="O4" s="24"/>
      <c r="P4" s="24"/>
    </row>
    <row r="5" s="1" customFormat="1" spans="1:16">
      <c r="A5" s="10"/>
      <c r="B5" s="11"/>
      <c r="C5" s="12"/>
      <c r="D5" s="12"/>
      <c r="E5" s="12"/>
      <c r="F5" s="12"/>
      <c r="G5" s="12"/>
      <c r="H5" s="12"/>
      <c r="I5" s="12"/>
      <c r="J5" s="12"/>
      <c r="K5" s="26" t="s">
        <v>9</v>
      </c>
      <c r="L5" s="26" t="s">
        <v>10</v>
      </c>
      <c r="M5" s="26" t="s">
        <v>11</v>
      </c>
      <c r="N5" s="27"/>
      <c r="O5" s="24"/>
      <c r="P5" s="24"/>
    </row>
    <row r="6" s="2" customFormat="1" customHeight="1" spans="1:14">
      <c r="A6" s="13"/>
      <c r="B6" s="14"/>
      <c r="K6" s="28"/>
      <c r="N6" s="28"/>
    </row>
    <row r="7" s="2" customFormat="1" customHeight="1" spans="1:14">
      <c r="A7" s="13"/>
      <c r="B7" s="14"/>
      <c r="K7" s="28"/>
      <c r="N7" s="28"/>
    </row>
    <row r="8" s="2" customFormat="1" customHeight="1" spans="1:14">
      <c r="A8" s="15">
        <v>45236</v>
      </c>
      <c r="B8" s="14" t="s">
        <v>14</v>
      </c>
      <c r="C8" s="16">
        <v>45239</v>
      </c>
      <c r="D8" s="2">
        <v>19400</v>
      </c>
      <c r="E8" s="2">
        <v>50</v>
      </c>
      <c r="F8" s="2" t="s">
        <v>15</v>
      </c>
      <c r="G8" s="17">
        <v>90</v>
      </c>
      <c r="H8" s="17">
        <v>115</v>
      </c>
      <c r="I8" s="17">
        <v>0</v>
      </c>
      <c r="J8" s="17">
        <v>0</v>
      </c>
      <c r="K8" s="29">
        <f>IF(F8="LONG",(H8-G8)*E8,(G8-H8)*E8)</f>
        <v>1250</v>
      </c>
      <c r="L8" s="17">
        <v>0</v>
      </c>
      <c r="M8" s="17">
        <v>0</v>
      </c>
      <c r="N8" s="29">
        <f>(K8+L8+M8)</f>
        <v>1250</v>
      </c>
    </row>
    <row r="9" s="2" customFormat="1" customHeight="1" spans="1:14">
      <c r="A9" s="15">
        <v>45233</v>
      </c>
      <c r="B9" s="14" t="s">
        <v>16</v>
      </c>
      <c r="C9" s="16">
        <v>45238</v>
      </c>
      <c r="D9" s="2">
        <v>43500</v>
      </c>
      <c r="E9" s="2">
        <v>15</v>
      </c>
      <c r="F9" s="2" t="s">
        <v>15</v>
      </c>
      <c r="G9" s="17">
        <v>330</v>
      </c>
      <c r="H9" s="17">
        <v>330</v>
      </c>
      <c r="I9" s="17">
        <v>0</v>
      </c>
      <c r="J9" s="17">
        <v>0</v>
      </c>
      <c r="K9" s="29">
        <v>0</v>
      </c>
      <c r="L9" s="17">
        <v>0</v>
      </c>
      <c r="M9" s="17">
        <v>0</v>
      </c>
      <c r="N9" s="29">
        <v>0</v>
      </c>
    </row>
    <row r="10" s="2" customFormat="1" customHeight="1" spans="1:14">
      <c r="A10" s="15">
        <v>45233</v>
      </c>
      <c r="B10" s="14" t="s">
        <v>17</v>
      </c>
      <c r="C10" s="16">
        <v>45239</v>
      </c>
      <c r="D10" s="2">
        <v>19300</v>
      </c>
      <c r="E10" s="2">
        <v>50</v>
      </c>
      <c r="F10" s="2" t="s">
        <v>15</v>
      </c>
      <c r="G10" s="17">
        <v>100</v>
      </c>
      <c r="H10" s="17">
        <v>100</v>
      </c>
      <c r="I10" s="17">
        <v>0</v>
      </c>
      <c r="J10" s="17">
        <v>0</v>
      </c>
      <c r="K10" s="29">
        <v>0</v>
      </c>
      <c r="L10" s="17">
        <v>0</v>
      </c>
      <c r="M10" s="17">
        <v>0</v>
      </c>
      <c r="N10" s="29">
        <v>0</v>
      </c>
    </row>
    <row r="11" s="2" customFormat="1" customHeight="1" spans="1:14">
      <c r="A11" s="15">
        <v>45232</v>
      </c>
      <c r="B11" s="14" t="s">
        <v>18</v>
      </c>
      <c r="C11" s="16">
        <v>45237</v>
      </c>
      <c r="D11" s="2">
        <v>19250</v>
      </c>
      <c r="E11" s="2">
        <v>40</v>
      </c>
      <c r="F11" s="2" t="s">
        <v>15</v>
      </c>
      <c r="G11" s="17">
        <v>95</v>
      </c>
      <c r="H11" s="17">
        <v>135</v>
      </c>
      <c r="I11" s="17">
        <v>164</v>
      </c>
      <c r="J11" s="17">
        <v>0</v>
      </c>
      <c r="K11" s="30">
        <f>IF(F11="LONG",(H11-G11)*E11,(G11-H11)*E11)</f>
        <v>1600</v>
      </c>
      <c r="L11" s="31">
        <f>IF(F11="LONG",(I11-H11)*E11,(H11-I11)*E11)</f>
        <v>1160</v>
      </c>
      <c r="M11" s="32">
        <v>0</v>
      </c>
      <c r="N11" s="30">
        <f>(K11+L11+M11)</f>
        <v>2760</v>
      </c>
    </row>
    <row r="12" s="2" customFormat="1" customHeight="1" spans="1:14">
      <c r="A12" s="15">
        <v>45232</v>
      </c>
      <c r="B12" s="14" t="s">
        <v>17</v>
      </c>
      <c r="C12" s="16">
        <v>45232</v>
      </c>
      <c r="D12" s="2">
        <v>19000</v>
      </c>
      <c r="E12" s="2">
        <v>50</v>
      </c>
      <c r="F12" s="2" t="s">
        <v>15</v>
      </c>
      <c r="G12" s="17">
        <v>150</v>
      </c>
      <c r="H12" s="17">
        <v>110</v>
      </c>
      <c r="I12" s="17">
        <v>0</v>
      </c>
      <c r="J12" s="17">
        <v>0</v>
      </c>
      <c r="K12" s="33">
        <f>IF(F12="LONG",(H12-G12)*E12,(G12-H12)*E12)</f>
        <v>-2000</v>
      </c>
      <c r="L12" s="34">
        <v>0</v>
      </c>
      <c r="M12" s="17">
        <f>IF(F12="LONG",(J12-I12)*E12,(I12-J12)*E12)</f>
        <v>0</v>
      </c>
      <c r="N12" s="33">
        <f>(K12+L12+M12)</f>
        <v>-2000</v>
      </c>
    </row>
    <row r="13" s="2" customFormat="1" customHeight="1" spans="1:14">
      <c r="A13" s="15">
        <v>45231</v>
      </c>
      <c r="B13" s="14" t="s">
        <v>19</v>
      </c>
      <c r="C13" s="16">
        <v>45231</v>
      </c>
      <c r="D13" s="2">
        <v>42500</v>
      </c>
      <c r="E13" s="2">
        <v>15</v>
      </c>
      <c r="F13" s="2" t="s">
        <v>15</v>
      </c>
      <c r="G13" s="17">
        <v>250</v>
      </c>
      <c r="H13" s="17">
        <v>150</v>
      </c>
      <c r="I13" s="17">
        <v>0</v>
      </c>
      <c r="J13" s="17">
        <v>0</v>
      </c>
      <c r="K13" s="33">
        <f t="shared" ref="K13:K18" si="0">IF(F13="LONG",(H13-G13)*E13,(G13-H13)*E13)</f>
        <v>-1500</v>
      </c>
      <c r="L13" s="34">
        <v>0</v>
      </c>
      <c r="M13" s="17">
        <f>IF(F13="LONG",(J13-I13)*E13,(I13-J13)*E13)</f>
        <v>0</v>
      </c>
      <c r="N13" s="33">
        <f t="shared" ref="N13:N18" si="1">(K13+L13+M13)</f>
        <v>-1500</v>
      </c>
    </row>
    <row r="14" s="2" customFormat="1" customHeight="1" spans="1:14">
      <c r="A14" s="15">
        <v>45230</v>
      </c>
      <c r="B14" s="14" t="s">
        <v>19</v>
      </c>
      <c r="C14" s="16">
        <v>45231</v>
      </c>
      <c r="D14" s="2">
        <v>42800</v>
      </c>
      <c r="E14" s="2">
        <v>15</v>
      </c>
      <c r="F14" s="2" t="s">
        <v>15</v>
      </c>
      <c r="G14" s="17">
        <v>370</v>
      </c>
      <c r="H14" s="17">
        <v>270</v>
      </c>
      <c r="I14" s="17">
        <v>0</v>
      </c>
      <c r="J14" s="17">
        <v>0</v>
      </c>
      <c r="K14" s="33">
        <f t="shared" si="0"/>
        <v>-1500</v>
      </c>
      <c r="L14" s="34">
        <v>0</v>
      </c>
      <c r="M14" s="17">
        <f>IF(F14="LONG",(J14-I14)*E14,(I14-J14)*E14)</f>
        <v>0</v>
      </c>
      <c r="N14" s="33">
        <f t="shared" si="1"/>
        <v>-1500</v>
      </c>
    </row>
    <row r="15" s="2" customFormat="1" customHeight="1" spans="1:14">
      <c r="A15" s="15">
        <v>45229</v>
      </c>
      <c r="B15" s="14" t="s">
        <v>17</v>
      </c>
      <c r="C15" s="16">
        <v>45232</v>
      </c>
      <c r="D15" s="2">
        <v>19000</v>
      </c>
      <c r="E15" s="2">
        <v>50</v>
      </c>
      <c r="F15" s="2" t="s">
        <v>15</v>
      </c>
      <c r="G15" s="17">
        <v>95</v>
      </c>
      <c r="H15" s="17">
        <v>120</v>
      </c>
      <c r="I15" s="17">
        <v>150</v>
      </c>
      <c r="J15" s="17">
        <v>180</v>
      </c>
      <c r="K15" s="30">
        <f t="shared" si="0"/>
        <v>1250</v>
      </c>
      <c r="L15" s="31">
        <f>IF(F15="LONG",(I15-H15)*E15,(H15-I15)*E15)</f>
        <v>1500</v>
      </c>
      <c r="M15" s="32">
        <f>IF(F15="LONG",(J15-I15)*E15,(I15-J15)*E15)</f>
        <v>1500</v>
      </c>
      <c r="N15" s="30">
        <f t="shared" si="1"/>
        <v>4250</v>
      </c>
    </row>
    <row r="16" s="2" customFormat="1" customHeight="1" spans="1:14">
      <c r="A16" s="15">
        <v>45229</v>
      </c>
      <c r="B16" s="14" t="s">
        <v>14</v>
      </c>
      <c r="C16" s="16">
        <v>45232</v>
      </c>
      <c r="D16" s="2">
        <v>19100</v>
      </c>
      <c r="E16" s="2">
        <v>50</v>
      </c>
      <c r="F16" s="2" t="s">
        <v>15</v>
      </c>
      <c r="G16" s="17">
        <v>140</v>
      </c>
      <c r="H16" s="17">
        <v>170</v>
      </c>
      <c r="I16" s="17">
        <v>0</v>
      </c>
      <c r="J16" s="17">
        <v>0</v>
      </c>
      <c r="K16" s="29">
        <f t="shared" si="0"/>
        <v>1500</v>
      </c>
      <c r="L16" s="17">
        <v>0</v>
      </c>
      <c r="M16" s="17">
        <v>0</v>
      </c>
      <c r="N16" s="29">
        <f t="shared" si="1"/>
        <v>1500</v>
      </c>
    </row>
    <row r="17" s="2" customFormat="1" customHeight="1" spans="1:14">
      <c r="A17" s="15">
        <v>45226</v>
      </c>
      <c r="B17" s="14" t="s">
        <v>14</v>
      </c>
      <c r="C17" s="16">
        <v>45232</v>
      </c>
      <c r="D17" s="2">
        <v>19100</v>
      </c>
      <c r="E17" s="2">
        <v>50</v>
      </c>
      <c r="F17" s="2" t="s">
        <v>15</v>
      </c>
      <c r="G17" s="17">
        <v>130</v>
      </c>
      <c r="H17" s="17">
        <v>135</v>
      </c>
      <c r="I17" s="17">
        <v>0</v>
      </c>
      <c r="J17" s="17">
        <v>0</v>
      </c>
      <c r="K17" s="29">
        <f t="shared" si="0"/>
        <v>250</v>
      </c>
      <c r="L17" s="17">
        <v>0</v>
      </c>
      <c r="M17" s="17">
        <v>0</v>
      </c>
      <c r="N17" s="29">
        <f t="shared" si="1"/>
        <v>250</v>
      </c>
    </row>
    <row r="18" s="2" customFormat="1" customHeight="1" spans="1:14">
      <c r="A18" s="15">
        <v>45226</v>
      </c>
      <c r="B18" s="14" t="s">
        <v>20</v>
      </c>
      <c r="C18" s="16">
        <v>45230</v>
      </c>
      <c r="D18" s="2">
        <v>19100</v>
      </c>
      <c r="E18" s="2">
        <v>40</v>
      </c>
      <c r="F18" s="2" t="s">
        <v>15</v>
      </c>
      <c r="G18" s="17">
        <v>100</v>
      </c>
      <c r="H18" s="17">
        <v>76</v>
      </c>
      <c r="I18" s="17">
        <v>0</v>
      </c>
      <c r="J18" s="17">
        <v>0</v>
      </c>
      <c r="K18" s="33">
        <f t="shared" si="0"/>
        <v>-960</v>
      </c>
      <c r="L18" s="34">
        <v>0</v>
      </c>
      <c r="M18" s="17">
        <f>IF(F18="LONG",(J18-I18)*E18,(I18-J18)*E18)</f>
        <v>0</v>
      </c>
      <c r="N18" s="33">
        <f t="shared" si="1"/>
        <v>-960</v>
      </c>
    </row>
    <row r="19" s="2" customFormat="1" customHeight="1" spans="1:14">
      <c r="A19" s="15">
        <v>45225</v>
      </c>
      <c r="B19" s="14" t="s">
        <v>14</v>
      </c>
      <c r="C19" s="16">
        <v>45225</v>
      </c>
      <c r="D19" s="2">
        <v>19100</v>
      </c>
      <c r="E19" s="2">
        <v>50</v>
      </c>
      <c r="F19" s="2" t="s">
        <v>15</v>
      </c>
      <c r="G19" s="17">
        <v>140</v>
      </c>
      <c r="H19" s="17">
        <v>170</v>
      </c>
      <c r="I19" s="17">
        <v>200</v>
      </c>
      <c r="J19" s="17">
        <v>230</v>
      </c>
      <c r="K19" s="30">
        <f t="shared" ref="K19:K25" si="2">IF(F19="LONG",(H19-G19)*E19,(G19-H19)*E19)</f>
        <v>1500</v>
      </c>
      <c r="L19" s="31">
        <f>IF(F19="LONG",(I19-H19)*E19,(H19-I19)*E19)</f>
        <v>1500</v>
      </c>
      <c r="M19" s="32">
        <f>IF(F19="LONG",(J19-I19)*E19,(I19-J19)*E19)</f>
        <v>1500</v>
      </c>
      <c r="N19" s="30">
        <f t="shared" ref="N19:N25" si="3">(K19+L19+M19)</f>
        <v>4500</v>
      </c>
    </row>
    <row r="20" s="2" customFormat="1" customHeight="1" spans="1:14">
      <c r="A20" s="15">
        <v>45225</v>
      </c>
      <c r="B20" s="14" t="s">
        <v>21</v>
      </c>
      <c r="C20" s="16">
        <v>45229</v>
      </c>
      <c r="D20" s="2">
        <v>8600</v>
      </c>
      <c r="E20" s="2">
        <v>75</v>
      </c>
      <c r="F20" s="2" t="s">
        <v>15</v>
      </c>
      <c r="G20" s="17">
        <v>80</v>
      </c>
      <c r="H20" s="17">
        <v>101</v>
      </c>
      <c r="I20" s="17">
        <v>0</v>
      </c>
      <c r="J20" s="17">
        <v>0</v>
      </c>
      <c r="K20" s="29">
        <f t="shared" si="2"/>
        <v>1575</v>
      </c>
      <c r="L20" s="17">
        <v>0</v>
      </c>
      <c r="M20" s="17">
        <v>0</v>
      </c>
      <c r="N20" s="29">
        <f t="shared" si="3"/>
        <v>1575</v>
      </c>
    </row>
    <row r="21" s="2" customFormat="1" customHeight="1" spans="1:14">
      <c r="A21" s="15">
        <v>45224</v>
      </c>
      <c r="B21" s="14" t="s">
        <v>14</v>
      </c>
      <c r="C21" s="16">
        <v>45225</v>
      </c>
      <c r="D21" s="2">
        <v>19300</v>
      </c>
      <c r="E21" s="2">
        <v>50</v>
      </c>
      <c r="F21" s="2" t="s">
        <v>15</v>
      </c>
      <c r="G21" s="17">
        <v>60</v>
      </c>
      <c r="H21" s="17">
        <v>90</v>
      </c>
      <c r="I21" s="17">
        <v>120</v>
      </c>
      <c r="J21" s="17">
        <v>150</v>
      </c>
      <c r="K21" s="30">
        <f t="shared" si="2"/>
        <v>1500</v>
      </c>
      <c r="L21" s="31">
        <f>IF(F21="LONG",(I21-H21)*E21,(H21-I21)*E21)</f>
        <v>1500</v>
      </c>
      <c r="M21" s="32">
        <f>IF(F21="LONG",(J21-I21)*E21,(I21-J21)*E21)</f>
        <v>1500</v>
      </c>
      <c r="N21" s="30">
        <f t="shared" si="3"/>
        <v>4500</v>
      </c>
    </row>
    <row r="22" s="2" customFormat="1" customHeight="1" spans="1:14">
      <c r="A22" s="15">
        <v>45224</v>
      </c>
      <c r="B22" s="14" t="s">
        <v>22</v>
      </c>
      <c r="C22" s="16">
        <v>45230</v>
      </c>
      <c r="D22" s="2">
        <v>19600</v>
      </c>
      <c r="E22" s="2">
        <v>40</v>
      </c>
      <c r="F22" s="2" t="s">
        <v>15</v>
      </c>
      <c r="G22" s="17">
        <v>215</v>
      </c>
      <c r="H22" s="17">
        <v>255</v>
      </c>
      <c r="I22" s="17">
        <v>295</v>
      </c>
      <c r="J22" s="17">
        <v>350</v>
      </c>
      <c r="K22" s="30">
        <f t="shared" si="2"/>
        <v>1600</v>
      </c>
      <c r="L22" s="31">
        <f>IF(F22="LONG",(I22-H22)*E22,(H22-I22)*E22)</f>
        <v>1600</v>
      </c>
      <c r="M22" s="32">
        <f>IF(F22="LONG",(J22-I22)*E22,(I22-J22)*E22)</f>
        <v>2200</v>
      </c>
      <c r="N22" s="30">
        <f t="shared" si="3"/>
        <v>5400</v>
      </c>
    </row>
    <row r="23" s="2" customFormat="1" customHeight="1" spans="1:14">
      <c r="A23" s="15">
        <v>45222</v>
      </c>
      <c r="B23" s="14" t="s">
        <v>14</v>
      </c>
      <c r="C23" s="16">
        <v>45225</v>
      </c>
      <c r="D23" s="2">
        <v>19600</v>
      </c>
      <c r="E23" s="2">
        <v>50</v>
      </c>
      <c r="F23" s="2" t="s">
        <v>15</v>
      </c>
      <c r="G23" s="17">
        <v>130</v>
      </c>
      <c r="H23" s="17">
        <v>160</v>
      </c>
      <c r="I23" s="17">
        <v>190</v>
      </c>
      <c r="J23" s="17">
        <v>220</v>
      </c>
      <c r="K23" s="30">
        <f t="shared" si="2"/>
        <v>1500</v>
      </c>
      <c r="L23" s="31">
        <f>IF(F23="LONG",(I23-H23)*E23,(H23-I23)*E23)</f>
        <v>1500</v>
      </c>
      <c r="M23" s="32">
        <f>IF(F23="LONG",(J23-I23)*E23,(I23-J23)*E23)</f>
        <v>1500</v>
      </c>
      <c r="N23" s="30">
        <f t="shared" si="3"/>
        <v>4500</v>
      </c>
    </row>
    <row r="24" s="2" customFormat="1" customHeight="1" spans="1:14">
      <c r="A24" s="15">
        <v>45219</v>
      </c>
      <c r="B24" s="14" t="s">
        <v>22</v>
      </c>
      <c r="C24" s="16">
        <v>45222</v>
      </c>
      <c r="D24" s="2">
        <v>19700</v>
      </c>
      <c r="E24" s="2">
        <v>40</v>
      </c>
      <c r="F24" s="2" t="s">
        <v>15</v>
      </c>
      <c r="G24" s="17">
        <v>160</v>
      </c>
      <c r="H24" s="17">
        <v>200</v>
      </c>
      <c r="I24" s="17">
        <v>0</v>
      </c>
      <c r="J24" s="17">
        <v>0</v>
      </c>
      <c r="K24" s="29">
        <f t="shared" si="2"/>
        <v>1600</v>
      </c>
      <c r="L24" s="17">
        <v>0</v>
      </c>
      <c r="M24" s="17">
        <v>0</v>
      </c>
      <c r="N24" s="29">
        <f t="shared" si="3"/>
        <v>1600</v>
      </c>
    </row>
    <row r="25" s="2" customFormat="1" customHeight="1" spans="1:14">
      <c r="A25" s="15">
        <v>45219</v>
      </c>
      <c r="B25" s="14" t="s">
        <v>16</v>
      </c>
      <c r="C25" s="16">
        <v>45225</v>
      </c>
      <c r="D25" s="2">
        <v>43700</v>
      </c>
      <c r="E25" s="2">
        <v>15</v>
      </c>
      <c r="F25" s="2" t="s">
        <v>15</v>
      </c>
      <c r="G25" s="17">
        <v>235</v>
      </c>
      <c r="H25" s="17">
        <v>309.5</v>
      </c>
      <c r="I25" s="17">
        <v>0</v>
      </c>
      <c r="J25" s="17">
        <v>0</v>
      </c>
      <c r="K25" s="29">
        <f t="shared" si="2"/>
        <v>1117.5</v>
      </c>
      <c r="L25" s="17">
        <v>0</v>
      </c>
      <c r="M25" s="17">
        <v>0</v>
      </c>
      <c r="N25" s="29">
        <f t="shared" si="3"/>
        <v>1117.5</v>
      </c>
    </row>
    <row r="26" s="2" customFormat="1" customHeight="1" spans="1:14">
      <c r="A26" s="15">
        <v>45218</v>
      </c>
      <c r="B26" s="14" t="s">
        <v>22</v>
      </c>
      <c r="C26" s="16">
        <v>45222</v>
      </c>
      <c r="D26" s="2">
        <v>19700</v>
      </c>
      <c r="E26" s="2">
        <v>40</v>
      </c>
      <c r="F26" s="2" t="s">
        <v>15</v>
      </c>
      <c r="G26" s="17">
        <v>175</v>
      </c>
      <c r="H26" s="17">
        <v>125</v>
      </c>
      <c r="I26" s="17">
        <v>0</v>
      </c>
      <c r="J26" s="17">
        <v>0</v>
      </c>
      <c r="K26" s="33">
        <f t="shared" ref="K26:K31" si="4">IF(F26="LONG",(H26-G26)*E26,(G26-H26)*E26)</f>
        <v>-2000</v>
      </c>
      <c r="L26" s="34">
        <v>0</v>
      </c>
      <c r="M26" s="17">
        <f>IF(F26="LONG",(J26-I26)*E26,(I26-J26)*E26)</f>
        <v>0</v>
      </c>
      <c r="N26" s="33">
        <f t="shared" ref="N26:N31" si="5">(K26+L26+M26)</f>
        <v>-2000</v>
      </c>
    </row>
    <row r="27" s="2" customFormat="1" customHeight="1" spans="1:14">
      <c r="A27" s="15">
        <v>45218</v>
      </c>
      <c r="B27" s="14" t="s">
        <v>16</v>
      </c>
      <c r="C27" s="16">
        <v>45225</v>
      </c>
      <c r="D27" s="2">
        <v>43800</v>
      </c>
      <c r="E27" s="2">
        <v>15</v>
      </c>
      <c r="F27" s="2" t="s">
        <v>15</v>
      </c>
      <c r="G27" s="17">
        <v>295</v>
      </c>
      <c r="H27" s="17">
        <v>295</v>
      </c>
      <c r="I27" s="17">
        <v>0</v>
      </c>
      <c r="J27" s="17">
        <v>0</v>
      </c>
      <c r="K27" s="29">
        <f t="shared" si="4"/>
        <v>0</v>
      </c>
      <c r="L27" s="17">
        <v>0</v>
      </c>
      <c r="M27" s="17">
        <v>0</v>
      </c>
      <c r="N27" s="29">
        <f t="shared" si="5"/>
        <v>0</v>
      </c>
    </row>
    <row r="28" s="2" customFormat="1" customHeight="1" spans="1:14">
      <c r="A28" s="15">
        <v>45217</v>
      </c>
      <c r="B28" s="14" t="s">
        <v>22</v>
      </c>
      <c r="C28" s="16">
        <v>45222</v>
      </c>
      <c r="D28" s="2">
        <v>20000</v>
      </c>
      <c r="E28" s="2">
        <v>40</v>
      </c>
      <c r="F28" s="2" t="s">
        <v>15</v>
      </c>
      <c r="G28" s="17">
        <v>180</v>
      </c>
      <c r="H28" s="17">
        <v>220</v>
      </c>
      <c r="I28" s="17">
        <v>260</v>
      </c>
      <c r="J28" s="17">
        <v>300</v>
      </c>
      <c r="K28" s="30">
        <f t="shared" si="4"/>
        <v>1600</v>
      </c>
      <c r="L28" s="31">
        <f>IF(F28="LONG",(I28-H28)*E28,(H28-I28)*E28)</f>
        <v>1600</v>
      </c>
      <c r="M28" s="32">
        <f>IF(F28="LONG",(J28-I28)*E28,(I28-J28)*E28)</f>
        <v>1600</v>
      </c>
      <c r="N28" s="30">
        <f t="shared" si="5"/>
        <v>4800</v>
      </c>
    </row>
    <row r="29" s="2" customFormat="1" customHeight="1" spans="1:14">
      <c r="A29" s="15">
        <v>45216</v>
      </c>
      <c r="B29" s="14" t="s">
        <v>18</v>
      </c>
      <c r="C29" s="16">
        <v>45216</v>
      </c>
      <c r="D29" s="2">
        <v>19800</v>
      </c>
      <c r="E29" s="2">
        <v>40</v>
      </c>
      <c r="F29" s="2" t="s">
        <v>15</v>
      </c>
      <c r="G29" s="17">
        <v>135</v>
      </c>
      <c r="H29" s="17">
        <v>166</v>
      </c>
      <c r="I29" s="17">
        <v>0</v>
      </c>
      <c r="J29" s="17">
        <v>0</v>
      </c>
      <c r="K29" s="29">
        <f t="shared" si="4"/>
        <v>1240</v>
      </c>
      <c r="L29" s="17">
        <v>0</v>
      </c>
      <c r="M29" s="17">
        <v>0</v>
      </c>
      <c r="N29" s="29">
        <f t="shared" si="5"/>
        <v>1240</v>
      </c>
    </row>
    <row r="30" s="2" customFormat="1" customHeight="1" spans="1:15">
      <c r="A30" s="18">
        <v>45216</v>
      </c>
      <c r="B30" s="19" t="s">
        <v>22</v>
      </c>
      <c r="C30" s="20">
        <v>45216</v>
      </c>
      <c r="D30" s="3">
        <v>20000</v>
      </c>
      <c r="E30" s="3">
        <v>40</v>
      </c>
      <c r="F30" s="3" t="s">
        <v>15</v>
      </c>
      <c r="G30" s="21">
        <v>46</v>
      </c>
      <c r="H30" s="21">
        <v>61</v>
      </c>
      <c r="I30" s="21">
        <v>0</v>
      </c>
      <c r="J30" s="21">
        <v>0</v>
      </c>
      <c r="K30" s="29">
        <f t="shared" si="4"/>
        <v>600</v>
      </c>
      <c r="L30" s="17">
        <v>0</v>
      </c>
      <c r="M30" s="17">
        <v>0</v>
      </c>
      <c r="N30" s="29">
        <f t="shared" si="5"/>
        <v>600</v>
      </c>
      <c r="O30" s="3" t="s">
        <v>23</v>
      </c>
    </row>
    <row r="31" s="2" customFormat="1" customHeight="1" spans="1:14">
      <c r="A31" s="15">
        <v>45215</v>
      </c>
      <c r="B31" s="14" t="s">
        <v>16</v>
      </c>
      <c r="C31" s="16">
        <v>45217</v>
      </c>
      <c r="D31" s="2">
        <v>44300</v>
      </c>
      <c r="E31" s="2">
        <v>15</v>
      </c>
      <c r="F31" s="2" t="s">
        <v>15</v>
      </c>
      <c r="G31" s="17">
        <v>240</v>
      </c>
      <c r="H31" s="17">
        <v>245</v>
      </c>
      <c r="I31" s="17">
        <v>0</v>
      </c>
      <c r="J31" s="17">
        <v>0</v>
      </c>
      <c r="K31" s="29">
        <f t="shared" si="4"/>
        <v>75</v>
      </c>
      <c r="L31" s="17">
        <v>0</v>
      </c>
      <c r="M31" s="17">
        <v>0</v>
      </c>
      <c r="N31" s="29">
        <f t="shared" si="5"/>
        <v>75</v>
      </c>
    </row>
    <row r="32" s="2" customFormat="1" customHeight="1" spans="1:14">
      <c r="A32" s="15">
        <v>45215</v>
      </c>
      <c r="B32" s="14" t="s">
        <v>14</v>
      </c>
      <c r="C32" s="16">
        <v>45218</v>
      </c>
      <c r="D32" s="2">
        <v>19800</v>
      </c>
      <c r="E32" s="2">
        <v>50</v>
      </c>
      <c r="F32" s="2" t="s">
        <v>15</v>
      </c>
      <c r="G32" s="17">
        <v>115</v>
      </c>
      <c r="H32" s="17">
        <v>115</v>
      </c>
      <c r="I32" s="17">
        <v>0</v>
      </c>
      <c r="J32" s="17">
        <v>0</v>
      </c>
      <c r="K32" s="29">
        <v>0</v>
      </c>
      <c r="L32" s="17">
        <v>0</v>
      </c>
      <c r="M32" s="17">
        <v>0</v>
      </c>
      <c r="N32" s="29">
        <v>0</v>
      </c>
    </row>
    <row r="33" s="2" customFormat="1" customHeight="1" spans="1:14">
      <c r="A33" s="15">
        <v>45212</v>
      </c>
      <c r="B33" s="14" t="s">
        <v>14</v>
      </c>
      <c r="C33" s="16">
        <v>45218</v>
      </c>
      <c r="D33" s="2">
        <v>19800</v>
      </c>
      <c r="E33" s="2">
        <v>50</v>
      </c>
      <c r="F33" s="2" t="s">
        <v>15</v>
      </c>
      <c r="G33" s="17">
        <v>140</v>
      </c>
      <c r="H33" s="17">
        <v>161</v>
      </c>
      <c r="I33" s="17">
        <v>0</v>
      </c>
      <c r="J33" s="17">
        <v>0</v>
      </c>
      <c r="K33" s="29">
        <f>IF(F33="LONG",(H33-G33)*E33,(G33-H33)*E33)</f>
        <v>1050</v>
      </c>
      <c r="L33" s="17">
        <v>0</v>
      </c>
      <c r="M33" s="17">
        <v>0</v>
      </c>
      <c r="N33" s="29">
        <f>(K33+L33+M33)</f>
        <v>1050</v>
      </c>
    </row>
    <row r="34" s="2" customFormat="1" customHeight="1" spans="1:15">
      <c r="A34" s="15">
        <v>45211</v>
      </c>
      <c r="B34" s="14" t="s">
        <v>19</v>
      </c>
      <c r="C34" s="16">
        <v>45217</v>
      </c>
      <c r="D34" s="2">
        <v>44500</v>
      </c>
      <c r="E34" s="2">
        <v>15</v>
      </c>
      <c r="F34" s="2" t="s">
        <v>15</v>
      </c>
      <c r="G34" s="17">
        <v>390</v>
      </c>
      <c r="H34" s="17">
        <v>381</v>
      </c>
      <c r="I34" s="17">
        <v>0</v>
      </c>
      <c r="J34" s="17">
        <v>0</v>
      </c>
      <c r="K34" s="33">
        <f>IF(F34="LONG",(H34-G34)*E34,(G34-H34)*E34)</f>
        <v>-135</v>
      </c>
      <c r="L34" s="34">
        <v>0</v>
      </c>
      <c r="M34" s="17">
        <f>IF(F34="LONG",(J34-I34)*E34,(I34-J34)*E34)</f>
        <v>0</v>
      </c>
      <c r="N34" s="33">
        <f>(K34+L34+M34)</f>
        <v>-135</v>
      </c>
      <c r="O34" s="2" t="s">
        <v>24</v>
      </c>
    </row>
    <row r="35" s="2" customFormat="1" customHeight="1" spans="1:14">
      <c r="A35" s="15">
        <v>45210</v>
      </c>
      <c r="B35" s="14" t="s">
        <v>16</v>
      </c>
      <c r="C35" s="16">
        <v>45210</v>
      </c>
      <c r="D35" s="2">
        <v>45000</v>
      </c>
      <c r="E35" s="2">
        <v>15</v>
      </c>
      <c r="F35" s="2" t="s">
        <v>15</v>
      </c>
      <c r="G35" s="17">
        <v>390</v>
      </c>
      <c r="H35" s="17">
        <v>470</v>
      </c>
      <c r="I35" s="17">
        <v>550</v>
      </c>
      <c r="J35" s="17">
        <v>0</v>
      </c>
      <c r="K35" s="30">
        <f>IF(F35="LONG",(H35-G35)*E35,(G35-H35)*E35)</f>
        <v>1200</v>
      </c>
      <c r="L35" s="31">
        <f>IF(F35="LONG",(I35-H35)*E35,(H35-I35)*E35)</f>
        <v>1200</v>
      </c>
      <c r="M35" s="32">
        <v>0</v>
      </c>
      <c r="N35" s="30">
        <f>(K35+L35+M35)</f>
        <v>2400</v>
      </c>
    </row>
    <row r="36" s="2" customFormat="1" customHeight="1" spans="1:14">
      <c r="A36" s="15">
        <v>45209</v>
      </c>
      <c r="B36" s="14" t="s">
        <v>17</v>
      </c>
      <c r="C36" s="16">
        <v>45211</v>
      </c>
      <c r="D36" s="2">
        <v>19550</v>
      </c>
      <c r="E36" s="2">
        <v>50</v>
      </c>
      <c r="F36" s="2" t="s">
        <v>15</v>
      </c>
      <c r="G36" s="17">
        <v>110</v>
      </c>
      <c r="H36" s="17">
        <v>140</v>
      </c>
      <c r="I36" s="17">
        <v>170</v>
      </c>
      <c r="J36" s="17">
        <v>200</v>
      </c>
      <c r="K36" s="30">
        <f>IF(F36="LONG",(H36-G36)*E36,(G36-H36)*E36)</f>
        <v>1500</v>
      </c>
      <c r="L36" s="31">
        <f>IF(F36="LONG",(I36-H36)*E36,(H36-I36)*E36)</f>
        <v>1500</v>
      </c>
      <c r="M36" s="32">
        <f>IF(F36="LONG",(J36-I36)*E36,(I36-J36)*E36)</f>
        <v>1500</v>
      </c>
      <c r="N36" s="30">
        <f>(K36+L36+M36)</f>
        <v>4500</v>
      </c>
    </row>
    <row r="37" s="2" customFormat="1" customHeight="1" spans="1:14">
      <c r="A37" s="15">
        <v>45208</v>
      </c>
      <c r="B37" s="14" t="s">
        <v>16</v>
      </c>
      <c r="C37" s="16">
        <v>45210</v>
      </c>
      <c r="D37" s="2">
        <v>44200</v>
      </c>
      <c r="E37" s="2">
        <v>15</v>
      </c>
      <c r="F37" s="2" t="s">
        <v>15</v>
      </c>
      <c r="G37" s="17">
        <v>340</v>
      </c>
      <c r="H37" s="17">
        <v>420</v>
      </c>
      <c r="I37" s="17">
        <v>0</v>
      </c>
      <c r="J37" s="17">
        <v>0</v>
      </c>
      <c r="K37" s="29">
        <f t="shared" ref="K37:K42" si="6">IF(F37="LONG",(H37-G37)*E37,(G37-H37)*E37)</f>
        <v>1200</v>
      </c>
      <c r="L37" s="17">
        <v>0</v>
      </c>
      <c r="M37" s="17">
        <v>0</v>
      </c>
      <c r="N37" s="29">
        <f t="shared" ref="N37:N42" si="7">(K37+L37+M37)</f>
        <v>1200</v>
      </c>
    </row>
    <row r="38" s="2" customFormat="1" customHeight="1" spans="1:14">
      <c r="A38" s="15">
        <v>45205</v>
      </c>
      <c r="B38" s="14" t="s">
        <v>14</v>
      </c>
      <c r="C38" s="16">
        <v>45211</v>
      </c>
      <c r="D38" s="2">
        <v>19800</v>
      </c>
      <c r="E38" s="2">
        <v>50</v>
      </c>
      <c r="F38" s="2" t="s">
        <v>15</v>
      </c>
      <c r="G38" s="17">
        <v>185</v>
      </c>
      <c r="H38" s="17">
        <v>210.5</v>
      </c>
      <c r="I38" s="17">
        <v>0</v>
      </c>
      <c r="J38" s="17">
        <v>0</v>
      </c>
      <c r="K38" s="29">
        <f t="shared" si="6"/>
        <v>1275</v>
      </c>
      <c r="L38" s="17">
        <v>0</v>
      </c>
      <c r="M38" s="17">
        <v>0</v>
      </c>
      <c r="N38" s="29">
        <f t="shared" si="7"/>
        <v>1275</v>
      </c>
    </row>
    <row r="39" s="2" customFormat="1" customHeight="1" spans="1:14">
      <c r="A39" s="15">
        <v>45205</v>
      </c>
      <c r="B39" s="14" t="s">
        <v>14</v>
      </c>
      <c r="C39" s="16">
        <v>45211</v>
      </c>
      <c r="D39" s="2">
        <v>19800</v>
      </c>
      <c r="E39" s="2">
        <v>50</v>
      </c>
      <c r="F39" s="2" t="s">
        <v>15</v>
      </c>
      <c r="G39" s="17">
        <v>210</v>
      </c>
      <c r="H39" s="17">
        <v>170</v>
      </c>
      <c r="I39" s="17">
        <v>0</v>
      </c>
      <c r="J39" s="17">
        <v>0</v>
      </c>
      <c r="K39" s="33">
        <f t="shared" si="6"/>
        <v>-2000</v>
      </c>
      <c r="L39" s="34">
        <v>0</v>
      </c>
      <c r="M39" s="17">
        <f>IF(F39="LONG",(J39-I39)*E39,(I39-J39)*E39)</f>
        <v>0</v>
      </c>
      <c r="N39" s="33">
        <f t="shared" si="7"/>
        <v>-2000</v>
      </c>
    </row>
    <row r="40" s="2" customFormat="1" customHeight="1" spans="1:14">
      <c r="A40" s="15">
        <v>45204</v>
      </c>
      <c r="B40" s="14" t="s">
        <v>14</v>
      </c>
      <c r="C40" s="16">
        <v>45204</v>
      </c>
      <c r="D40" s="2">
        <v>19700</v>
      </c>
      <c r="E40" s="2">
        <v>50</v>
      </c>
      <c r="F40" s="2" t="s">
        <v>15</v>
      </c>
      <c r="G40" s="17">
        <v>165</v>
      </c>
      <c r="H40" s="17">
        <v>190</v>
      </c>
      <c r="I40" s="17">
        <v>0</v>
      </c>
      <c r="J40" s="17">
        <v>0</v>
      </c>
      <c r="K40" s="29">
        <f t="shared" si="6"/>
        <v>1250</v>
      </c>
      <c r="L40" s="17">
        <v>0</v>
      </c>
      <c r="M40" s="17">
        <v>0</v>
      </c>
      <c r="N40" s="29">
        <f t="shared" si="7"/>
        <v>1250</v>
      </c>
    </row>
    <row r="41" s="2" customFormat="1" customHeight="1" spans="1:14">
      <c r="A41" s="15">
        <v>45204</v>
      </c>
      <c r="B41" s="14" t="s">
        <v>14</v>
      </c>
      <c r="C41" s="16">
        <v>45204</v>
      </c>
      <c r="D41" s="2">
        <v>19750</v>
      </c>
      <c r="E41" s="2">
        <v>50</v>
      </c>
      <c r="F41" s="2" t="s">
        <v>15</v>
      </c>
      <c r="G41" s="17">
        <v>175</v>
      </c>
      <c r="H41" s="17">
        <v>200</v>
      </c>
      <c r="I41" s="17">
        <v>0</v>
      </c>
      <c r="J41" s="17">
        <v>0</v>
      </c>
      <c r="K41" s="29">
        <f t="shared" si="6"/>
        <v>1250</v>
      </c>
      <c r="L41" s="17">
        <v>0</v>
      </c>
      <c r="M41" s="17">
        <v>0</v>
      </c>
      <c r="N41" s="29">
        <f t="shared" si="7"/>
        <v>1250</v>
      </c>
    </row>
    <row r="42" s="2" customFormat="1" customHeight="1" spans="1:14">
      <c r="A42" s="15">
        <v>45203</v>
      </c>
      <c r="B42" s="14" t="s">
        <v>14</v>
      </c>
      <c r="C42" s="16">
        <v>45204</v>
      </c>
      <c r="D42" s="2">
        <v>19500</v>
      </c>
      <c r="E42" s="2">
        <v>50</v>
      </c>
      <c r="F42" s="2" t="s">
        <v>15</v>
      </c>
      <c r="G42" s="17">
        <v>125</v>
      </c>
      <c r="H42" s="17">
        <v>150</v>
      </c>
      <c r="I42" s="17">
        <v>0</v>
      </c>
      <c r="J42" s="17">
        <v>0</v>
      </c>
      <c r="K42" s="29">
        <f t="shared" si="6"/>
        <v>1250</v>
      </c>
      <c r="L42" s="17">
        <v>0</v>
      </c>
      <c r="M42" s="17">
        <v>0</v>
      </c>
      <c r="N42" s="29">
        <f t="shared" si="7"/>
        <v>1250</v>
      </c>
    </row>
    <row r="43" s="2" customFormat="1" customHeight="1" spans="1:14">
      <c r="A43" s="15">
        <v>45202</v>
      </c>
      <c r="B43" s="14" t="s">
        <v>14</v>
      </c>
      <c r="C43" s="16">
        <v>45204</v>
      </c>
      <c r="D43" s="2">
        <v>19600</v>
      </c>
      <c r="E43" s="2">
        <v>50</v>
      </c>
      <c r="F43" s="2" t="s">
        <v>15</v>
      </c>
      <c r="G43" s="17">
        <v>115</v>
      </c>
      <c r="H43" s="17">
        <v>140</v>
      </c>
      <c r="I43" s="17">
        <v>0</v>
      </c>
      <c r="J43" s="17">
        <v>0</v>
      </c>
      <c r="K43" s="29">
        <f t="shared" ref="K43:K48" si="8">IF(F43="LONG",(H43-G43)*E43,(G43-H43)*E43)</f>
        <v>1250</v>
      </c>
      <c r="L43" s="17">
        <v>0</v>
      </c>
      <c r="M43" s="17">
        <v>0</v>
      </c>
      <c r="N43" s="29">
        <f t="shared" ref="N43:N48" si="9">(K43+L43+M43)</f>
        <v>1250</v>
      </c>
    </row>
    <row r="44" s="2" customFormat="1" customHeight="1" spans="1:14">
      <c r="A44" s="15">
        <v>45202</v>
      </c>
      <c r="B44" s="14" t="s">
        <v>22</v>
      </c>
      <c r="C44" s="16">
        <v>45202</v>
      </c>
      <c r="D44" s="2">
        <v>19900</v>
      </c>
      <c r="E44" s="2">
        <v>40</v>
      </c>
      <c r="F44" s="2" t="s">
        <v>15</v>
      </c>
      <c r="G44" s="17">
        <v>175</v>
      </c>
      <c r="H44" s="17">
        <v>175</v>
      </c>
      <c r="I44" s="17">
        <v>0</v>
      </c>
      <c r="J44" s="17">
        <v>0</v>
      </c>
      <c r="K44" s="29">
        <f t="shared" si="8"/>
        <v>0</v>
      </c>
      <c r="L44" s="17">
        <v>0</v>
      </c>
      <c r="M44" s="17">
        <v>0</v>
      </c>
      <c r="N44" s="29">
        <f t="shared" si="9"/>
        <v>0</v>
      </c>
    </row>
    <row r="45" s="2" customFormat="1" customHeight="1" spans="1:14">
      <c r="A45" s="15">
        <v>45198</v>
      </c>
      <c r="B45" s="14" t="s">
        <v>17</v>
      </c>
      <c r="C45" s="16">
        <v>45204</v>
      </c>
      <c r="D45" s="2">
        <v>19550</v>
      </c>
      <c r="E45" s="2">
        <v>50</v>
      </c>
      <c r="F45" s="2" t="s">
        <v>15</v>
      </c>
      <c r="G45" s="17">
        <v>125</v>
      </c>
      <c r="H45" s="17">
        <v>150</v>
      </c>
      <c r="I45" s="17">
        <v>180</v>
      </c>
      <c r="J45" s="17">
        <v>210</v>
      </c>
      <c r="K45" s="30">
        <f t="shared" si="8"/>
        <v>1250</v>
      </c>
      <c r="L45" s="31">
        <f>IF(F45="LONG",(I45-H45)*E45,(H45-I45)*E45)</f>
        <v>1500</v>
      </c>
      <c r="M45" s="32">
        <f>IF(F45="LONG",(J45-I45)*E45,(I45-J45)*E45)</f>
        <v>1500</v>
      </c>
      <c r="N45" s="30">
        <f t="shared" si="9"/>
        <v>4250</v>
      </c>
    </row>
    <row r="46" s="2" customFormat="1" customHeight="1" spans="1:14">
      <c r="A46" s="15">
        <v>45198</v>
      </c>
      <c r="B46" s="14" t="s">
        <v>18</v>
      </c>
      <c r="C46" s="16">
        <v>45203</v>
      </c>
      <c r="D46" s="2">
        <v>19800</v>
      </c>
      <c r="E46" s="2">
        <v>40</v>
      </c>
      <c r="F46" s="2" t="s">
        <v>15</v>
      </c>
      <c r="G46" s="17">
        <v>65</v>
      </c>
      <c r="H46" s="17">
        <v>100</v>
      </c>
      <c r="I46" s="17">
        <v>0</v>
      </c>
      <c r="J46" s="17">
        <v>0</v>
      </c>
      <c r="K46" s="29">
        <f t="shared" si="8"/>
        <v>1400</v>
      </c>
      <c r="L46" s="17">
        <v>0</v>
      </c>
      <c r="M46" s="17">
        <v>0</v>
      </c>
      <c r="N46" s="29">
        <f t="shared" si="9"/>
        <v>1400</v>
      </c>
    </row>
    <row r="47" s="2" customFormat="1" customHeight="1" spans="1:14">
      <c r="A47" s="15">
        <v>45197</v>
      </c>
      <c r="B47" s="14" t="s">
        <v>18</v>
      </c>
      <c r="C47" s="16">
        <v>45197</v>
      </c>
      <c r="D47" s="2">
        <v>19800</v>
      </c>
      <c r="E47" s="2">
        <v>40</v>
      </c>
      <c r="F47" s="2" t="s">
        <v>15</v>
      </c>
      <c r="G47" s="17">
        <v>90</v>
      </c>
      <c r="H47" s="17">
        <v>59</v>
      </c>
      <c r="I47" s="17">
        <v>0</v>
      </c>
      <c r="J47" s="17">
        <v>0</v>
      </c>
      <c r="K47" s="33">
        <f t="shared" si="8"/>
        <v>-1240</v>
      </c>
      <c r="L47" s="34">
        <v>0</v>
      </c>
      <c r="M47" s="17">
        <f>IF(F47="LONG",(J47-I47)*E47,(I47-J47)*E47)</f>
        <v>0</v>
      </c>
      <c r="N47" s="33">
        <f t="shared" si="9"/>
        <v>-1240</v>
      </c>
    </row>
    <row r="48" s="2" customFormat="1" customHeight="1" spans="1:15">
      <c r="A48" s="15">
        <v>45197</v>
      </c>
      <c r="B48" s="14" t="s">
        <v>19</v>
      </c>
      <c r="C48" s="16">
        <v>45197</v>
      </c>
      <c r="D48" s="2">
        <v>44500</v>
      </c>
      <c r="E48" s="2">
        <v>15</v>
      </c>
      <c r="F48" s="2" t="s">
        <v>15</v>
      </c>
      <c r="G48" s="17">
        <v>23</v>
      </c>
      <c r="H48" s="17">
        <v>0.7</v>
      </c>
      <c r="I48" s="17">
        <v>0</v>
      </c>
      <c r="J48" s="17">
        <v>0</v>
      </c>
      <c r="K48" s="33">
        <f t="shared" si="8"/>
        <v>-334.5</v>
      </c>
      <c r="L48" s="34">
        <v>0</v>
      </c>
      <c r="M48" s="17">
        <f>IF(F48="LONG",(J48-I48)*E48,(I48-J48)*E48)</f>
        <v>0</v>
      </c>
      <c r="N48" s="33">
        <f t="shared" si="9"/>
        <v>-334.5</v>
      </c>
      <c r="O48" s="2" t="s">
        <v>25</v>
      </c>
    </row>
    <row r="49" s="2" customFormat="1" customHeight="1" spans="1:14">
      <c r="A49" s="15">
        <v>45196</v>
      </c>
      <c r="B49" s="14" t="s">
        <v>16</v>
      </c>
      <c r="C49" s="16">
        <v>45197</v>
      </c>
      <c r="D49" s="2">
        <v>44600</v>
      </c>
      <c r="E49" s="2">
        <v>15</v>
      </c>
      <c r="F49" s="2" t="s">
        <v>15</v>
      </c>
      <c r="G49" s="17">
        <v>235</v>
      </c>
      <c r="H49" s="17">
        <v>315</v>
      </c>
      <c r="I49" s="17">
        <v>395</v>
      </c>
      <c r="J49" s="17">
        <v>475</v>
      </c>
      <c r="K49" s="30">
        <f t="shared" ref="K49:K54" si="10">IF(F49="LONG",(H49-G49)*E49,(G49-H49)*E49)</f>
        <v>1200</v>
      </c>
      <c r="L49" s="31">
        <f>IF(F49="LONG",(I49-H49)*E49,(H49-I49)*E49)</f>
        <v>1200</v>
      </c>
      <c r="M49" s="32">
        <f>IF(F49="LONG",(J49-I49)*E49,(I49-J49)*E49)</f>
        <v>1200</v>
      </c>
      <c r="N49" s="30">
        <f t="shared" ref="N49:N54" si="11">(K49+L49+M49)</f>
        <v>3600</v>
      </c>
    </row>
    <row r="50" s="2" customFormat="1" customHeight="1" spans="1:15">
      <c r="A50" s="15">
        <v>45196</v>
      </c>
      <c r="B50" s="14" t="s">
        <v>14</v>
      </c>
      <c r="C50" s="16">
        <v>45197</v>
      </c>
      <c r="D50" s="2">
        <v>19650</v>
      </c>
      <c r="E50" s="2">
        <v>50</v>
      </c>
      <c r="F50" s="2" t="s">
        <v>15</v>
      </c>
      <c r="G50" s="17">
        <v>70</v>
      </c>
      <c r="H50" s="17">
        <v>72.5</v>
      </c>
      <c r="I50" s="17">
        <v>0</v>
      </c>
      <c r="J50" s="17">
        <v>0</v>
      </c>
      <c r="K50" s="29">
        <f t="shared" si="10"/>
        <v>125</v>
      </c>
      <c r="L50" s="17">
        <v>0</v>
      </c>
      <c r="M50" s="17">
        <v>0</v>
      </c>
      <c r="N50" s="29">
        <f t="shared" si="11"/>
        <v>125</v>
      </c>
      <c r="O50" s="2" t="s">
        <v>24</v>
      </c>
    </row>
    <row r="51" s="2" customFormat="1" customHeight="1" spans="1:14">
      <c r="A51" s="15">
        <v>45195</v>
      </c>
      <c r="B51" s="14" t="s">
        <v>14</v>
      </c>
      <c r="C51" s="16">
        <v>45197</v>
      </c>
      <c r="D51" s="2">
        <v>19700</v>
      </c>
      <c r="E51" s="2">
        <v>50</v>
      </c>
      <c r="F51" s="2" t="s">
        <v>15</v>
      </c>
      <c r="G51" s="17">
        <v>80</v>
      </c>
      <c r="H51" s="17">
        <v>99.5</v>
      </c>
      <c r="I51" s="17">
        <v>0</v>
      </c>
      <c r="J51" s="17">
        <v>0</v>
      </c>
      <c r="K51" s="29">
        <f t="shared" si="10"/>
        <v>975</v>
      </c>
      <c r="L51" s="17">
        <v>0</v>
      </c>
      <c r="M51" s="17">
        <v>0</v>
      </c>
      <c r="N51" s="29">
        <f t="shared" si="11"/>
        <v>975</v>
      </c>
    </row>
    <row r="52" s="2" customFormat="1" customHeight="1" spans="1:14">
      <c r="A52" s="15">
        <v>45195</v>
      </c>
      <c r="B52" s="14" t="s">
        <v>22</v>
      </c>
      <c r="C52" s="16">
        <v>45195</v>
      </c>
      <c r="D52" s="2">
        <v>19900</v>
      </c>
      <c r="E52" s="2">
        <v>40</v>
      </c>
      <c r="F52" s="2" t="s">
        <v>15</v>
      </c>
      <c r="G52" s="17">
        <v>115</v>
      </c>
      <c r="H52" s="17">
        <v>65</v>
      </c>
      <c r="I52" s="17">
        <v>0</v>
      </c>
      <c r="J52" s="17">
        <v>0</v>
      </c>
      <c r="K52" s="33">
        <f t="shared" si="10"/>
        <v>-2000</v>
      </c>
      <c r="L52" s="34">
        <v>0</v>
      </c>
      <c r="M52" s="17">
        <f>IF(F52="LONG",(J52-I52)*E52,(I52-J52)*E52)</f>
        <v>0</v>
      </c>
      <c r="N52" s="33">
        <f t="shared" si="11"/>
        <v>-2000</v>
      </c>
    </row>
    <row r="53" s="2" customFormat="1" customHeight="1" spans="1:14">
      <c r="A53" s="15">
        <v>45194</v>
      </c>
      <c r="B53" s="14" t="s">
        <v>22</v>
      </c>
      <c r="C53" s="16">
        <v>45195</v>
      </c>
      <c r="D53" s="2">
        <v>19900</v>
      </c>
      <c r="E53" s="2">
        <v>40</v>
      </c>
      <c r="F53" s="2" t="s">
        <v>15</v>
      </c>
      <c r="G53" s="17">
        <v>60</v>
      </c>
      <c r="H53" s="17">
        <v>100</v>
      </c>
      <c r="I53" s="17">
        <v>140</v>
      </c>
      <c r="J53" s="17">
        <v>0</v>
      </c>
      <c r="K53" s="30">
        <f t="shared" si="10"/>
        <v>1600</v>
      </c>
      <c r="L53" s="31">
        <f>IF(F53="LONG",(I53-H53)*E53,(H53-I53)*E53)</f>
        <v>1600</v>
      </c>
      <c r="M53" s="32">
        <v>0</v>
      </c>
      <c r="N53" s="30">
        <f t="shared" si="11"/>
        <v>3200</v>
      </c>
    </row>
    <row r="54" s="2" customFormat="1" customHeight="1" spans="1:14">
      <c r="A54" s="15">
        <v>45194</v>
      </c>
      <c r="B54" s="14" t="s">
        <v>14</v>
      </c>
      <c r="C54" s="16">
        <v>45197</v>
      </c>
      <c r="D54" s="2">
        <v>19750</v>
      </c>
      <c r="E54" s="2">
        <v>50</v>
      </c>
      <c r="F54" s="2" t="s">
        <v>15</v>
      </c>
      <c r="G54" s="17">
        <v>120</v>
      </c>
      <c r="H54" s="17">
        <v>145</v>
      </c>
      <c r="I54" s="17">
        <v>0</v>
      </c>
      <c r="J54" s="17">
        <v>0</v>
      </c>
      <c r="K54" s="29">
        <f t="shared" si="10"/>
        <v>1250</v>
      </c>
      <c r="L54" s="17">
        <v>0</v>
      </c>
      <c r="M54" s="17">
        <v>0</v>
      </c>
      <c r="N54" s="29">
        <f t="shared" si="11"/>
        <v>1250</v>
      </c>
    </row>
    <row r="55" s="2" customFormat="1" customHeight="1" spans="1:14">
      <c r="A55" s="15">
        <v>45191</v>
      </c>
      <c r="B55" s="14" t="s">
        <v>14</v>
      </c>
      <c r="C55" s="16">
        <v>45197</v>
      </c>
      <c r="D55" s="2">
        <v>19850</v>
      </c>
      <c r="E55" s="2">
        <v>50</v>
      </c>
      <c r="F55" s="2" t="s">
        <v>15</v>
      </c>
      <c r="G55" s="17">
        <v>120</v>
      </c>
      <c r="H55" s="17">
        <v>145</v>
      </c>
      <c r="I55" s="17">
        <v>170</v>
      </c>
      <c r="J55" s="17">
        <v>200</v>
      </c>
      <c r="K55" s="30">
        <f t="shared" ref="K55:K60" si="12">IF(F55="LONG",(H55-G55)*E55,(G55-H55)*E55)</f>
        <v>1250</v>
      </c>
      <c r="L55" s="31">
        <f>IF(F55="LONG",(I55-H55)*E55,(H55-I55)*E55)</f>
        <v>1250</v>
      </c>
      <c r="M55" s="32">
        <f>IF(F55="LONG",(J55-I55)*E55,(I55-J55)*E55)</f>
        <v>1500</v>
      </c>
      <c r="N55" s="30">
        <f t="shared" ref="N55:N60" si="13">(K55+L55+M55)</f>
        <v>4000</v>
      </c>
    </row>
    <row r="56" s="2" customFormat="1" customHeight="1" spans="1:14">
      <c r="A56" s="15">
        <v>45191</v>
      </c>
      <c r="B56" s="14" t="s">
        <v>14</v>
      </c>
      <c r="C56" s="16">
        <v>45197</v>
      </c>
      <c r="D56" s="2">
        <v>19800</v>
      </c>
      <c r="E56" s="2">
        <v>50</v>
      </c>
      <c r="F56" s="2" t="s">
        <v>15</v>
      </c>
      <c r="G56" s="17">
        <v>100</v>
      </c>
      <c r="H56" s="17">
        <v>125</v>
      </c>
      <c r="I56" s="17">
        <v>146</v>
      </c>
      <c r="J56" s="17">
        <v>0</v>
      </c>
      <c r="K56" s="30">
        <f t="shared" si="12"/>
        <v>1250</v>
      </c>
      <c r="L56" s="31">
        <f>IF(F56="LONG",(I56-H56)*E56,(H56-I56)*E56)</f>
        <v>1050</v>
      </c>
      <c r="M56" s="32">
        <v>0</v>
      </c>
      <c r="N56" s="30">
        <f t="shared" si="13"/>
        <v>2300</v>
      </c>
    </row>
    <row r="57" s="2" customFormat="1" customHeight="1" spans="1:14">
      <c r="A57" s="15">
        <v>45190</v>
      </c>
      <c r="B57" s="14" t="s">
        <v>22</v>
      </c>
      <c r="C57" s="16">
        <v>45195</v>
      </c>
      <c r="D57" s="2">
        <v>20000</v>
      </c>
      <c r="E57" s="2">
        <v>40</v>
      </c>
      <c r="F57" s="2" t="s">
        <v>15</v>
      </c>
      <c r="G57" s="17">
        <v>85</v>
      </c>
      <c r="H57" s="17">
        <v>125</v>
      </c>
      <c r="I57" s="17">
        <v>165</v>
      </c>
      <c r="J57" s="17">
        <v>205</v>
      </c>
      <c r="K57" s="30">
        <f t="shared" si="12"/>
        <v>1600</v>
      </c>
      <c r="L57" s="31">
        <f>IF(F57="LONG",(I57-H57)*E57,(H57-I57)*E57)</f>
        <v>1600</v>
      </c>
      <c r="M57" s="32">
        <f>IF(F57="LONG",(J57-I57)*E57,(I57-J57)*E57)</f>
        <v>1600</v>
      </c>
      <c r="N57" s="30">
        <f t="shared" si="13"/>
        <v>4800</v>
      </c>
    </row>
    <row r="58" s="2" customFormat="1" customHeight="1" spans="1:15">
      <c r="A58" s="15">
        <v>45189</v>
      </c>
      <c r="B58" s="14" t="s">
        <v>18</v>
      </c>
      <c r="C58" s="16">
        <v>45195</v>
      </c>
      <c r="D58" s="2">
        <v>20200</v>
      </c>
      <c r="E58" s="2">
        <v>40</v>
      </c>
      <c r="F58" s="2" t="s">
        <v>15</v>
      </c>
      <c r="G58" s="17">
        <v>130</v>
      </c>
      <c r="H58" s="17">
        <v>92</v>
      </c>
      <c r="I58" s="17">
        <v>0</v>
      </c>
      <c r="J58" s="17">
        <v>0</v>
      </c>
      <c r="K58" s="33">
        <f t="shared" si="12"/>
        <v>-1520</v>
      </c>
      <c r="L58" s="34">
        <v>0</v>
      </c>
      <c r="M58" s="17">
        <f>IF(F58="LONG",(J58-I58)*E58,(I58-J58)*E58)</f>
        <v>0</v>
      </c>
      <c r="N58" s="33">
        <f t="shared" si="13"/>
        <v>-1520</v>
      </c>
      <c r="O58" s="2" t="s">
        <v>24</v>
      </c>
    </row>
    <row r="59" s="2" customFormat="1" customHeight="1" spans="1:14">
      <c r="A59" s="15">
        <v>45187</v>
      </c>
      <c r="B59" s="14" t="s">
        <v>16</v>
      </c>
      <c r="C59" s="16">
        <v>45189</v>
      </c>
      <c r="D59" s="2">
        <v>46300</v>
      </c>
      <c r="E59" s="2">
        <v>15</v>
      </c>
      <c r="F59" s="2" t="s">
        <v>15</v>
      </c>
      <c r="G59" s="17">
        <v>215</v>
      </c>
      <c r="H59" s="17">
        <v>315</v>
      </c>
      <c r="I59" s="17">
        <v>416.5</v>
      </c>
      <c r="J59" s="17">
        <v>0</v>
      </c>
      <c r="K59" s="30">
        <f t="shared" si="12"/>
        <v>1500</v>
      </c>
      <c r="L59" s="31">
        <f>IF(F59="LONG",(I59-H59)*E59,(H59-I59)*E59)</f>
        <v>1522.5</v>
      </c>
      <c r="M59" s="32">
        <v>0</v>
      </c>
      <c r="N59" s="30">
        <f t="shared" si="13"/>
        <v>3022.5</v>
      </c>
    </row>
    <row r="60" s="2" customFormat="1" customHeight="1" spans="1:15">
      <c r="A60" s="15">
        <v>45187</v>
      </c>
      <c r="B60" s="14" t="s">
        <v>14</v>
      </c>
      <c r="C60" s="16">
        <v>45190</v>
      </c>
      <c r="D60" s="2">
        <v>20200</v>
      </c>
      <c r="E60" s="2">
        <v>50</v>
      </c>
      <c r="F60" s="2" t="s">
        <v>15</v>
      </c>
      <c r="G60" s="17">
        <v>90</v>
      </c>
      <c r="H60" s="17">
        <v>105</v>
      </c>
      <c r="I60" s="17">
        <v>0</v>
      </c>
      <c r="J60" s="17">
        <v>0</v>
      </c>
      <c r="K60" s="29">
        <f t="shared" si="12"/>
        <v>750</v>
      </c>
      <c r="L60" s="17">
        <v>0</v>
      </c>
      <c r="M60" s="17">
        <v>0</v>
      </c>
      <c r="N60" s="29">
        <f t="shared" si="13"/>
        <v>750</v>
      </c>
      <c r="O60" s="2" t="s">
        <v>24</v>
      </c>
    </row>
    <row r="61" s="2" customFormat="1" customHeight="1" spans="1:14">
      <c r="A61" s="15">
        <v>45184</v>
      </c>
      <c r="B61" s="14" t="s">
        <v>14</v>
      </c>
      <c r="C61" s="16">
        <v>45190</v>
      </c>
      <c r="D61" s="2">
        <v>20250</v>
      </c>
      <c r="E61" s="2">
        <v>50</v>
      </c>
      <c r="F61" s="2" t="s">
        <v>15</v>
      </c>
      <c r="G61" s="17">
        <v>105</v>
      </c>
      <c r="H61" s="17">
        <v>127.5</v>
      </c>
      <c r="I61" s="17">
        <v>0</v>
      </c>
      <c r="J61" s="17">
        <v>0</v>
      </c>
      <c r="K61" s="29">
        <f t="shared" ref="K61:K66" si="14">IF(F61="LONG",(H61-G61)*E61,(G61-H61)*E61)</f>
        <v>1125</v>
      </c>
      <c r="L61" s="17">
        <v>0</v>
      </c>
      <c r="M61" s="17">
        <v>0</v>
      </c>
      <c r="N61" s="29">
        <f t="shared" ref="N61:N66" si="15">(K61+L61+M61)</f>
        <v>1125</v>
      </c>
    </row>
    <row r="62" s="2" customFormat="1" customHeight="1" spans="1:14">
      <c r="A62" s="15">
        <v>45184</v>
      </c>
      <c r="B62" s="14" t="s">
        <v>16</v>
      </c>
      <c r="C62" s="16">
        <v>45189</v>
      </c>
      <c r="D62" s="2">
        <v>46200</v>
      </c>
      <c r="E62" s="2">
        <v>15</v>
      </c>
      <c r="F62" s="2" t="s">
        <v>15</v>
      </c>
      <c r="G62" s="17">
        <v>290</v>
      </c>
      <c r="H62" s="17">
        <v>290</v>
      </c>
      <c r="I62" s="17">
        <v>0</v>
      </c>
      <c r="J62" s="17">
        <v>0</v>
      </c>
      <c r="K62" s="29">
        <f t="shared" si="14"/>
        <v>0</v>
      </c>
      <c r="L62" s="17">
        <v>0</v>
      </c>
      <c r="M62" s="17">
        <v>0</v>
      </c>
      <c r="N62" s="29">
        <f t="shared" si="15"/>
        <v>0</v>
      </c>
    </row>
    <row r="63" s="2" customFormat="1" customHeight="1" spans="1:15">
      <c r="A63" s="15">
        <v>45183</v>
      </c>
      <c r="B63" s="14" t="s">
        <v>19</v>
      </c>
      <c r="C63" s="16">
        <v>45189</v>
      </c>
      <c r="D63" s="2">
        <v>45900</v>
      </c>
      <c r="E63" s="2">
        <v>15</v>
      </c>
      <c r="F63" s="2" t="s">
        <v>15</v>
      </c>
      <c r="G63" s="17">
        <v>340</v>
      </c>
      <c r="H63" s="17">
        <v>340</v>
      </c>
      <c r="I63" s="17">
        <v>0</v>
      </c>
      <c r="J63" s="17">
        <v>0</v>
      </c>
      <c r="K63" s="29">
        <f t="shared" si="14"/>
        <v>0</v>
      </c>
      <c r="L63" s="17">
        <v>0</v>
      </c>
      <c r="M63" s="17">
        <v>0</v>
      </c>
      <c r="N63" s="29">
        <f t="shared" si="15"/>
        <v>0</v>
      </c>
      <c r="O63" s="2" t="s">
        <v>24</v>
      </c>
    </row>
    <row r="64" s="2" customFormat="1" customHeight="1" spans="1:14">
      <c r="A64" s="15">
        <v>45183</v>
      </c>
      <c r="B64" s="14" t="s">
        <v>26</v>
      </c>
      <c r="C64" s="16">
        <v>45183</v>
      </c>
      <c r="D64" s="2">
        <v>20000</v>
      </c>
      <c r="E64" s="2">
        <v>50</v>
      </c>
      <c r="F64" s="2" t="s">
        <v>15</v>
      </c>
      <c r="G64" s="17">
        <v>145</v>
      </c>
      <c r="H64" s="17">
        <v>110</v>
      </c>
      <c r="I64" s="17">
        <v>0</v>
      </c>
      <c r="J64" s="17">
        <v>0</v>
      </c>
      <c r="K64" s="33">
        <f t="shared" si="14"/>
        <v>-1750</v>
      </c>
      <c r="L64" s="34">
        <v>0</v>
      </c>
      <c r="M64" s="17">
        <f>IF(F64="LONG",(J64-I64)*E64,(I64-J64)*E64)</f>
        <v>0</v>
      </c>
      <c r="N64" s="33">
        <f t="shared" si="15"/>
        <v>-1750</v>
      </c>
    </row>
    <row r="65" s="2" customFormat="1" customHeight="1" spans="1:14">
      <c r="A65" s="15">
        <v>45182</v>
      </c>
      <c r="B65" s="14" t="s">
        <v>14</v>
      </c>
      <c r="C65" s="16">
        <v>45183</v>
      </c>
      <c r="D65" s="2">
        <v>20100</v>
      </c>
      <c r="E65" s="2">
        <v>50</v>
      </c>
      <c r="F65" s="2" t="s">
        <v>15</v>
      </c>
      <c r="G65" s="17">
        <v>130</v>
      </c>
      <c r="H65" s="17">
        <v>150</v>
      </c>
      <c r="I65" s="17">
        <v>0</v>
      </c>
      <c r="J65" s="17">
        <v>0</v>
      </c>
      <c r="K65" s="29">
        <f t="shared" si="14"/>
        <v>1000</v>
      </c>
      <c r="L65" s="17">
        <v>0</v>
      </c>
      <c r="M65" s="17">
        <v>0</v>
      </c>
      <c r="N65" s="29">
        <f t="shared" si="15"/>
        <v>1000</v>
      </c>
    </row>
    <row r="66" s="2" customFormat="1" customHeight="1" spans="1:14">
      <c r="A66" s="15">
        <v>45182</v>
      </c>
      <c r="B66" s="14" t="s">
        <v>22</v>
      </c>
      <c r="C66" s="16">
        <v>45187</v>
      </c>
      <c r="D66" s="2">
        <v>20400</v>
      </c>
      <c r="E66" s="2">
        <v>40</v>
      </c>
      <c r="F66" s="2" t="s">
        <v>15</v>
      </c>
      <c r="G66" s="17">
        <v>190</v>
      </c>
      <c r="H66" s="17">
        <v>140</v>
      </c>
      <c r="I66" s="17">
        <v>0</v>
      </c>
      <c r="J66" s="17">
        <v>0</v>
      </c>
      <c r="K66" s="33">
        <f t="shared" si="14"/>
        <v>-2000</v>
      </c>
      <c r="L66" s="34">
        <v>0</v>
      </c>
      <c r="M66" s="17">
        <f>IF(F66="LONG",(J66-I66)*E66,(I66-J66)*E66)</f>
        <v>0</v>
      </c>
      <c r="N66" s="33">
        <f t="shared" si="15"/>
        <v>-2000</v>
      </c>
    </row>
    <row r="67" s="2" customFormat="1" customHeight="1" spans="1:14">
      <c r="A67" s="15">
        <v>45181</v>
      </c>
      <c r="B67" s="14" t="s">
        <v>19</v>
      </c>
      <c r="C67" s="16">
        <v>45182</v>
      </c>
      <c r="D67" s="2">
        <v>45500</v>
      </c>
      <c r="E67" s="2">
        <v>15</v>
      </c>
      <c r="F67" s="2" t="s">
        <v>15</v>
      </c>
      <c r="G67" s="17">
        <v>180</v>
      </c>
      <c r="H67" s="17">
        <v>240</v>
      </c>
      <c r="I67" s="17">
        <v>0</v>
      </c>
      <c r="J67" s="17">
        <v>0</v>
      </c>
      <c r="K67" s="29">
        <f t="shared" ref="K67:K72" si="16">IF(F67="LONG",(H67-G67)*E67,(G67-H67)*E67)</f>
        <v>900</v>
      </c>
      <c r="L67" s="17">
        <v>0</v>
      </c>
      <c r="M67" s="17">
        <v>0</v>
      </c>
      <c r="N67" s="29">
        <f t="shared" ref="N67:N72" si="17">(K67+L67+M67)</f>
        <v>900</v>
      </c>
    </row>
    <row r="68" s="2" customFormat="1" customHeight="1" spans="1:14">
      <c r="A68" s="15">
        <v>45180</v>
      </c>
      <c r="B68" s="14" t="s">
        <v>22</v>
      </c>
      <c r="C68" s="16">
        <v>45181</v>
      </c>
      <c r="D68" s="2">
        <v>20300</v>
      </c>
      <c r="E68" s="2">
        <v>40</v>
      </c>
      <c r="F68" s="2" t="s">
        <v>15</v>
      </c>
      <c r="G68" s="17">
        <v>115</v>
      </c>
      <c r="H68" s="17">
        <v>70</v>
      </c>
      <c r="I68" s="17">
        <v>0</v>
      </c>
      <c r="J68" s="17">
        <v>0</v>
      </c>
      <c r="K68" s="33">
        <f t="shared" si="16"/>
        <v>-1800</v>
      </c>
      <c r="L68" s="34">
        <v>0</v>
      </c>
      <c r="M68" s="17">
        <f>IF(F68="LONG",(J68-I68)*E68,(I68-J68)*E68)</f>
        <v>0</v>
      </c>
      <c r="N68" s="33">
        <f t="shared" si="17"/>
        <v>-1800</v>
      </c>
    </row>
    <row r="69" s="2" customFormat="1" customHeight="1" spans="1:14">
      <c r="A69" s="15">
        <v>45177</v>
      </c>
      <c r="B69" s="14" t="s">
        <v>16</v>
      </c>
      <c r="C69" s="16">
        <v>45182</v>
      </c>
      <c r="D69" s="2">
        <v>45100</v>
      </c>
      <c r="E69" s="2">
        <v>15</v>
      </c>
      <c r="F69" s="2" t="s">
        <v>15</v>
      </c>
      <c r="G69" s="17">
        <v>340</v>
      </c>
      <c r="H69" s="17">
        <v>410</v>
      </c>
      <c r="I69" s="17">
        <v>0</v>
      </c>
      <c r="J69" s="17">
        <v>0</v>
      </c>
      <c r="K69" s="29">
        <f t="shared" si="16"/>
        <v>1050</v>
      </c>
      <c r="L69" s="17">
        <v>0</v>
      </c>
      <c r="M69" s="17">
        <v>0</v>
      </c>
      <c r="N69" s="29">
        <f t="shared" si="17"/>
        <v>1050</v>
      </c>
    </row>
    <row r="70" s="2" customFormat="1" customHeight="1" spans="1:14">
      <c r="A70" s="15">
        <v>45176</v>
      </c>
      <c r="B70" s="14" t="s">
        <v>16</v>
      </c>
      <c r="C70" s="16">
        <v>45182</v>
      </c>
      <c r="D70" s="2">
        <v>44400</v>
      </c>
      <c r="E70" s="2">
        <v>15</v>
      </c>
      <c r="F70" s="2" t="s">
        <v>15</v>
      </c>
      <c r="G70" s="17">
        <v>220</v>
      </c>
      <c r="H70" s="17">
        <v>100</v>
      </c>
      <c r="I70" s="17">
        <v>0</v>
      </c>
      <c r="J70" s="17">
        <v>0</v>
      </c>
      <c r="K70" s="33">
        <f t="shared" si="16"/>
        <v>-1800</v>
      </c>
      <c r="L70" s="34">
        <v>0</v>
      </c>
      <c r="M70" s="17">
        <f>IF(F70="LONG",(J70-I70)*E70,(I70-J70)*E70)</f>
        <v>0</v>
      </c>
      <c r="N70" s="33">
        <f t="shared" si="17"/>
        <v>-1800</v>
      </c>
    </row>
    <row r="71" s="2" customFormat="1" customHeight="1" spans="1:14">
      <c r="A71" s="15">
        <v>45176</v>
      </c>
      <c r="B71" s="14" t="s">
        <v>14</v>
      </c>
      <c r="C71" s="16">
        <v>45176</v>
      </c>
      <c r="D71" s="2">
        <v>19700</v>
      </c>
      <c r="E71" s="2">
        <v>50</v>
      </c>
      <c r="F71" s="2" t="s">
        <v>15</v>
      </c>
      <c r="G71" s="17">
        <v>100</v>
      </c>
      <c r="H71" s="17">
        <v>65</v>
      </c>
      <c r="I71" s="17">
        <v>0</v>
      </c>
      <c r="J71" s="17">
        <v>0</v>
      </c>
      <c r="K71" s="33">
        <f t="shared" si="16"/>
        <v>-1750</v>
      </c>
      <c r="L71" s="34">
        <v>0</v>
      </c>
      <c r="M71" s="17">
        <f>IF(F71="LONG",(J71-I71)*E71,(I71-J71)*E71)</f>
        <v>0</v>
      </c>
      <c r="N71" s="33">
        <f t="shared" si="17"/>
        <v>-1750</v>
      </c>
    </row>
    <row r="72" s="2" customFormat="1" customHeight="1" spans="1:14">
      <c r="A72" s="15">
        <v>45175</v>
      </c>
      <c r="B72" s="14" t="s">
        <v>14</v>
      </c>
      <c r="C72" s="16">
        <v>45176</v>
      </c>
      <c r="D72" s="2">
        <v>19700</v>
      </c>
      <c r="E72" s="2">
        <v>50</v>
      </c>
      <c r="F72" s="2" t="s">
        <v>15</v>
      </c>
      <c r="G72" s="17">
        <v>135</v>
      </c>
      <c r="H72" s="17">
        <v>151</v>
      </c>
      <c r="I72" s="17">
        <v>0</v>
      </c>
      <c r="J72" s="17">
        <v>0</v>
      </c>
      <c r="K72" s="29">
        <f t="shared" si="16"/>
        <v>800</v>
      </c>
      <c r="L72" s="17">
        <v>0</v>
      </c>
      <c r="M72" s="17">
        <v>0</v>
      </c>
      <c r="N72" s="29">
        <f t="shared" si="17"/>
        <v>800</v>
      </c>
    </row>
    <row r="73" s="2" customFormat="1" customHeight="1" spans="1:14">
      <c r="A73" s="15">
        <v>45174</v>
      </c>
      <c r="B73" s="14" t="s">
        <v>14</v>
      </c>
      <c r="C73" s="16">
        <v>45176</v>
      </c>
      <c r="D73" s="2">
        <v>19700</v>
      </c>
      <c r="E73" s="2">
        <v>50</v>
      </c>
      <c r="F73" s="2" t="s">
        <v>15</v>
      </c>
      <c r="G73" s="17">
        <v>165</v>
      </c>
      <c r="H73" s="17">
        <v>130</v>
      </c>
      <c r="I73" s="17">
        <v>0</v>
      </c>
      <c r="J73" s="17">
        <v>0</v>
      </c>
      <c r="K73" s="33">
        <f t="shared" ref="K73:K78" si="18">IF(F73="LONG",(H73-G73)*E73,(G73-H73)*E73)</f>
        <v>-1750</v>
      </c>
      <c r="L73" s="34">
        <v>0</v>
      </c>
      <c r="M73" s="17">
        <f>IF(F73="LONG",(J73-I73)*E73,(I73-J73)*E73)</f>
        <v>0</v>
      </c>
      <c r="N73" s="33">
        <f t="shared" ref="N73:N78" si="19">(K73+L73+M73)</f>
        <v>-1750</v>
      </c>
    </row>
    <row r="74" s="2" customFormat="1" customHeight="1" spans="1:14">
      <c r="A74" s="15">
        <v>45173</v>
      </c>
      <c r="B74" s="14" t="s">
        <v>19</v>
      </c>
      <c r="C74" s="16">
        <v>45175</v>
      </c>
      <c r="D74" s="2">
        <v>44500</v>
      </c>
      <c r="E74" s="2">
        <v>15</v>
      </c>
      <c r="F74" s="2" t="s">
        <v>15</v>
      </c>
      <c r="G74" s="17">
        <v>220</v>
      </c>
      <c r="H74" s="17">
        <v>170</v>
      </c>
      <c r="I74" s="17">
        <v>0</v>
      </c>
      <c r="J74" s="17">
        <v>0</v>
      </c>
      <c r="K74" s="33">
        <f t="shared" si="18"/>
        <v>-750</v>
      </c>
      <c r="L74" s="34">
        <v>0</v>
      </c>
      <c r="M74" s="17">
        <f>IF(F74="LONG",(J74-I74)*E74,(I74-J74)*E74)</f>
        <v>0</v>
      </c>
      <c r="N74" s="33">
        <f t="shared" si="19"/>
        <v>-750</v>
      </c>
    </row>
    <row r="75" s="2" customFormat="1" customHeight="1" spans="1:14">
      <c r="A75" s="15">
        <v>45170</v>
      </c>
      <c r="B75" s="14" t="s">
        <v>22</v>
      </c>
      <c r="C75" s="16">
        <v>45174</v>
      </c>
      <c r="D75" s="2">
        <v>19750</v>
      </c>
      <c r="E75" s="2">
        <v>40</v>
      </c>
      <c r="F75" s="2" t="s">
        <v>15</v>
      </c>
      <c r="G75" s="17">
        <v>170</v>
      </c>
      <c r="H75" s="17">
        <v>210</v>
      </c>
      <c r="I75" s="17">
        <v>0</v>
      </c>
      <c r="J75" s="17">
        <v>0</v>
      </c>
      <c r="K75" s="29">
        <f t="shared" si="18"/>
        <v>1600</v>
      </c>
      <c r="L75" s="17">
        <v>0</v>
      </c>
      <c r="M75" s="17">
        <v>0</v>
      </c>
      <c r="N75" s="29">
        <f t="shared" si="19"/>
        <v>1600</v>
      </c>
    </row>
    <row r="76" s="2" customFormat="1" customHeight="1" spans="1:14">
      <c r="A76" s="15">
        <v>45170</v>
      </c>
      <c r="B76" s="14" t="s">
        <v>14</v>
      </c>
      <c r="C76" s="16">
        <v>45176</v>
      </c>
      <c r="D76" s="2">
        <v>19500</v>
      </c>
      <c r="E76" s="2">
        <v>50</v>
      </c>
      <c r="F76" s="2" t="s">
        <v>15</v>
      </c>
      <c r="G76" s="17">
        <v>175</v>
      </c>
      <c r="H76" s="17">
        <v>140</v>
      </c>
      <c r="I76" s="17">
        <v>0</v>
      </c>
      <c r="J76" s="17">
        <v>0</v>
      </c>
      <c r="K76" s="33">
        <f t="shared" si="18"/>
        <v>-1750</v>
      </c>
      <c r="L76" s="34">
        <v>0</v>
      </c>
      <c r="M76" s="17">
        <f>IF(F76="LONG",(J76-I76)*E76,(I76-J76)*E76)</f>
        <v>0</v>
      </c>
      <c r="N76" s="33">
        <f t="shared" si="19"/>
        <v>-1750</v>
      </c>
    </row>
    <row r="77" s="2" customFormat="1" customHeight="1" spans="1:14">
      <c r="A77" s="15">
        <v>45169</v>
      </c>
      <c r="B77" s="14" t="s">
        <v>22</v>
      </c>
      <c r="C77" s="16">
        <v>45174</v>
      </c>
      <c r="D77" s="2">
        <v>19800</v>
      </c>
      <c r="E77" s="2">
        <v>40</v>
      </c>
      <c r="F77" s="2" t="s">
        <v>15</v>
      </c>
      <c r="G77" s="17">
        <v>130</v>
      </c>
      <c r="H77" s="17">
        <v>170</v>
      </c>
      <c r="I77" s="17">
        <v>210</v>
      </c>
      <c r="J77" s="17">
        <v>0</v>
      </c>
      <c r="K77" s="30">
        <f t="shared" si="18"/>
        <v>1600</v>
      </c>
      <c r="L77" s="31">
        <f>IF(F77="LONG",(I77-H77)*E77,(H77-I77)*E77)</f>
        <v>1600</v>
      </c>
      <c r="M77" s="32">
        <v>0</v>
      </c>
      <c r="N77" s="30">
        <f t="shared" si="19"/>
        <v>3200</v>
      </c>
    </row>
    <row r="78" s="2" customFormat="1" customHeight="1" spans="1:14">
      <c r="A78" s="15">
        <v>45168</v>
      </c>
      <c r="B78" s="14" t="s">
        <v>17</v>
      </c>
      <c r="C78" s="16">
        <v>45169</v>
      </c>
      <c r="D78" s="2">
        <v>19300</v>
      </c>
      <c r="E78" s="2">
        <v>50</v>
      </c>
      <c r="F78" s="2" t="s">
        <v>15</v>
      </c>
      <c r="G78" s="17">
        <v>140</v>
      </c>
      <c r="H78" s="17">
        <v>141.3</v>
      </c>
      <c r="I78" s="17">
        <v>0</v>
      </c>
      <c r="J78" s="17">
        <v>0</v>
      </c>
      <c r="K78" s="29">
        <f t="shared" si="18"/>
        <v>65.0000000000006</v>
      </c>
      <c r="L78" s="17">
        <v>0</v>
      </c>
      <c r="M78" s="17">
        <v>0</v>
      </c>
      <c r="N78" s="29">
        <f t="shared" si="19"/>
        <v>65.0000000000006</v>
      </c>
    </row>
    <row r="79" s="2" customFormat="1" customHeight="1" spans="1:14">
      <c r="A79" s="15">
        <v>45167</v>
      </c>
      <c r="B79" s="14" t="s">
        <v>22</v>
      </c>
      <c r="C79" s="16">
        <v>45167</v>
      </c>
      <c r="D79" s="2">
        <v>19900</v>
      </c>
      <c r="E79" s="2">
        <v>40</v>
      </c>
      <c r="F79" s="2" t="s">
        <v>15</v>
      </c>
      <c r="G79" s="17">
        <v>100</v>
      </c>
      <c r="H79" s="17">
        <v>107</v>
      </c>
      <c r="I79" s="17">
        <v>0</v>
      </c>
      <c r="J79" s="17">
        <v>0</v>
      </c>
      <c r="K79" s="29">
        <f t="shared" ref="K79:K84" si="20">IF(F79="LONG",(H79-G79)*E79,(G79-H79)*E79)</f>
        <v>280</v>
      </c>
      <c r="L79" s="17">
        <v>0</v>
      </c>
      <c r="M79" s="17">
        <v>0</v>
      </c>
      <c r="N79" s="29">
        <f t="shared" ref="N79:N84" si="21">(K79+L79+M79)</f>
        <v>280</v>
      </c>
    </row>
    <row r="80" s="2" customFormat="1" customHeight="1" spans="1:14">
      <c r="A80" s="15">
        <v>45166</v>
      </c>
      <c r="B80" s="14" t="s">
        <v>16</v>
      </c>
      <c r="C80" s="16">
        <v>45169</v>
      </c>
      <c r="D80" s="2">
        <v>44300</v>
      </c>
      <c r="E80" s="2">
        <v>15</v>
      </c>
      <c r="F80" s="2" t="s">
        <v>15</v>
      </c>
      <c r="G80" s="17">
        <v>260</v>
      </c>
      <c r="H80" s="17">
        <v>180</v>
      </c>
      <c r="I80" s="17">
        <v>0</v>
      </c>
      <c r="J80" s="17">
        <v>0</v>
      </c>
      <c r="K80" s="33">
        <f t="shared" si="20"/>
        <v>-1200</v>
      </c>
      <c r="L80" s="34">
        <v>0</v>
      </c>
      <c r="M80" s="17">
        <f>IF(F80="LONG",(J80-I80)*E80,(I80-J80)*E80)</f>
        <v>0</v>
      </c>
      <c r="N80" s="33">
        <f t="shared" si="21"/>
        <v>-1200</v>
      </c>
    </row>
    <row r="81" s="2" customFormat="1" customHeight="1" spans="1:14">
      <c r="A81" s="15">
        <v>45163</v>
      </c>
      <c r="B81" s="14" t="s">
        <v>22</v>
      </c>
      <c r="C81" s="16">
        <v>45167</v>
      </c>
      <c r="D81" s="2">
        <v>19700</v>
      </c>
      <c r="E81" s="2">
        <v>40</v>
      </c>
      <c r="F81" s="2" t="s">
        <v>15</v>
      </c>
      <c r="G81" s="17">
        <v>95</v>
      </c>
      <c r="H81" s="17">
        <v>135</v>
      </c>
      <c r="I81" s="17">
        <v>175</v>
      </c>
      <c r="J81" s="17">
        <v>215</v>
      </c>
      <c r="K81" s="30">
        <f t="shared" si="20"/>
        <v>1600</v>
      </c>
      <c r="L81" s="31">
        <f>IF(F81="LONG",(I81-H81)*E81,(H81-I81)*E81)</f>
        <v>1600</v>
      </c>
      <c r="M81" s="32">
        <f>IF(F81="LONG",(J81-I81)*E81,(I81-J81)*E81)</f>
        <v>1600</v>
      </c>
      <c r="N81" s="30">
        <f t="shared" si="21"/>
        <v>4800</v>
      </c>
    </row>
    <row r="82" s="2" customFormat="1" customHeight="1" spans="1:14">
      <c r="A82" s="15">
        <v>45162</v>
      </c>
      <c r="B82" s="14" t="s">
        <v>22</v>
      </c>
      <c r="C82" s="16">
        <v>45167</v>
      </c>
      <c r="D82" s="2">
        <v>19950</v>
      </c>
      <c r="E82" s="2">
        <v>40</v>
      </c>
      <c r="F82" s="2" t="s">
        <v>15</v>
      </c>
      <c r="G82" s="17">
        <v>115</v>
      </c>
      <c r="H82" s="17">
        <v>155</v>
      </c>
      <c r="I82" s="17">
        <v>195</v>
      </c>
      <c r="J82" s="17">
        <v>230</v>
      </c>
      <c r="K82" s="30">
        <f t="shared" si="20"/>
        <v>1600</v>
      </c>
      <c r="L82" s="31">
        <f>IF(F82="LONG",(I82-H82)*E82,(H82-I82)*E82)</f>
        <v>1600</v>
      </c>
      <c r="M82" s="32">
        <f>IF(F82="LONG",(J82-I82)*E82,(I82-J82)*E82)</f>
        <v>1400</v>
      </c>
      <c r="N82" s="30">
        <f t="shared" si="21"/>
        <v>4600</v>
      </c>
    </row>
    <row r="83" s="2" customFormat="1" customHeight="1" spans="1:14">
      <c r="A83" s="15">
        <v>45161</v>
      </c>
      <c r="B83" s="14" t="s">
        <v>17</v>
      </c>
      <c r="C83" s="16">
        <v>45162</v>
      </c>
      <c r="D83" s="2">
        <v>19300</v>
      </c>
      <c r="E83" s="2">
        <v>50</v>
      </c>
      <c r="F83" s="2" t="s">
        <v>15</v>
      </c>
      <c r="G83" s="17">
        <v>100</v>
      </c>
      <c r="H83" s="17">
        <v>125</v>
      </c>
      <c r="I83" s="17">
        <v>0</v>
      </c>
      <c r="J83" s="17">
        <v>0</v>
      </c>
      <c r="K83" s="29">
        <f t="shared" si="20"/>
        <v>1250</v>
      </c>
      <c r="L83" s="17">
        <v>0</v>
      </c>
      <c r="M83" s="17">
        <v>0</v>
      </c>
      <c r="N83" s="29">
        <f t="shared" si="21"/>
        <v>1250</v>
      </c>
    </row>
    <row r="84" s="2" customFormat="1" customHeight="1" spans="1:14">
      <c r="A84" s="15">
        <v>45160</v>
      </c>
      <c r="B84" s="14" t="s">
        <v>17</v>
      </c>
      <c r="C84" s="16">
        <v>45162</v>
      </c>
      <c r="D84" s="2">
        <v>19300</v>
      </c>
      <c r="E84" s="2">
        <v>50</v>
      </c>
      <c r="F84" s="2" t="s">
        <v>15</v>
      </c>
      <c r="G84" s="17">
        <v>115</v>
      </c>
      <c r="H84" s="17">
        <v>139</v>
      </c>
      <c r="I84" s="17">
        <v>0</v>
      </c>
      <c r="J84" s="17">
        <v>0</v>
      </c>
      <c r="K84" s="29">
        <f t="shared" si="20"/>
        <v>1200</v>
      </c>
      <c r="L84" s="17">
        <v>0</v>
      </c>
      <c r="M84" s="17">
        <v>0</v>
      </c>
      <c r="N84" s="29">
        <f t="shared" si="21"/>
        <v>1200</v>
      </c>
    </row>
    <row r="85" s="2" customFormat="1" customHeight="1" spans="1:14">
      <c r="A85" s="15">
        <v>45159</v>
      </c>
      <c r="B85" s="14" t="s">
        <v>27</v>
      </c>
      <c r="C85" s="16">
        <v>45162</v>
      </c>
      <c r="D85" s="2">
        <v>44000</v>
      </c>
      <c r="E85" s="2">
        <v>15</v>
      </c>
      <c r="F85" s="2" t="s">
        <v>15</v>
      </c>
      <c r="G85" s="17">
        <v>230</v>
      </c>
      <c r="H85" s="17">
        <v>164.5</v>
      </c>
      <c r="I85" s="17">
        <v>0</v>
      </c>
      <c r="J85" s="17">
        <v>0</v>
      </c>
      <c r="K85" s="33">
        <f t="shared" ref="K85:K90" si="22">IF(F85="LONG",(H85-G85)*E85,(G85-H85)*E85)</f>
        <v>-982.5</v>
      </c>
      <c r="L85" s="34">
        <v>0</v>
      </c>
      <c r="M85" s="17">
        <f>IF(F85="LONG",(J85-I85)*E85,(I85-J85)*E85)</f>
        <v>0</v>
      </c>
      <c r="N85" s="33">
        <f t="shared" ref="N85:N90" si="23">(K85+L85+M85)</f>
        <v>-982.5</v>
      </c>
    </row>
    <row r="86" s="2" customFormat="1" customHeight="1" spans="1:14">
      <c r="A86" s="15">
        <v>45159</v>
      </c>
      <c r="B86" s="14" t="s">
        <v>22</v>
      </c>
      <c r="C86" s="16">
        <v>45160</v>
      </c>
      <c r="D86" s="2">
        <v>19600</v>
      </c>
      <c r="E86" s="2">
        <v>40</v>
      </c>
      <c r="F86" s="2" t="s">
        <v>15</v>
      </c>
      <c r="G86" s="17">
        <v>100</v>
      </c>
      <c r="H86" s="17">
        <v>55</v>
      </c>
      <c r="I86" s="17">
        <v>0</v>
      </c>
      <c r="J86" s="17">
        <v>0</v>
      </c>
      <c r="K86" s="33">
        <f t="shared" si="22"/>
        <v>-1800</v>
      </c>
      <c r="L86" s="34">
        <v>0</v>
      </c>
      <c r="M86" s="17">
        <f>IF(F86="LONG",(J86-I86)*E86,(I86-J86)*E86)</f>
        <v>0</v>
      </c>
      <c r="N86" s="33">
        <f t="shared" si="23"/>
        <v>-1800</v>
      </c>
    </row>
    <row r="87" s="2" customFormat="1" customHeight="1" spans="1:14">
      <c r="A87" s="15">
        <v>45156</v>
      </c>
      <c r="B87" s="14" t="s">
        <v>14</v>
      </c>
      <c r="C87" s="16">
        <v>45162</v>
      </c>
      <c r="D87" s="2">
        <v>19400</v>
      </c>
      <c r="E87" s="2">
        <v>50</v>
      </c>
      <c r="F87" s="2" t="s">
        <v>15</v>
      </c>
      <c r="G87" s="17">
        <v>140</v>
      </c>
      <c r="H87" s="17">
        <v>165</v>
      </c>
      <c r="I87" s="17">
        <v>0</v>
      </c>
      <c r="J87" s="17">
        <v>0</v>
      </c>
      <c r="K87" s="29">
        <f t="shared" si="22"/>
        <v>1250</v>
      </c>
      <c r="L87" s="17">
        <v>0</v>
      </c>
      <c r="M87" s="17">
        <v>0</v>
      </c>
      <c r="N87" s="29">
        <f t="shared" si="23"/>
        <v>1250</v>
      </c>
    </row>
    <row r="88" s="2" customFormat="1" customHeight="1" spans="1:15">
      <c r="A88" s="15">
        <v>45156</v>
      </c>
      <c r="B88" s="14" t="s">
        <v>22</v>
      </c>
      <c r="C88" s="16">
        <v>45160</v>
      </c>
      <c r="D88" s="2">
        <v>19600</v>
      </c>
      <c r="E88" s="2">
        <v>40</v>
      </c>
      <c r="F88" s="2" t="s">
        <v>15</v>
      </c>
      <c r="G88" s="17">
        <v>140</v>
      </c>
      <c r="H88" s="17">
        <v>147</v>
      </c>
      <c r="I88" s="17">
        <v>0</v>
      </c>
      <c r="J88" s="17">
        <v>0</v>
      </c>
      <c r="K88" s="29">
        <f t="shared" si="22"/>
        <v>280</v>
      </c>
      <c r="L88" s="17">
        <v>0</v>
      </c>
      <c r="M88" s="17">
        <v>0</v>
      </c>
      <c r="N88" s="29">
        <f t="shared" si="23"/>
        <v>280</v>
      </c>
      <c r="O88" s="2" t="s">
        <v>28</v>
      </c>
    </row>
    <row r="89" s="2" customFormat="1" customHeight="1" spans="1:14">
      <c r="A89" s="15">
        <v>45155</v>
      </c>
      <c r="B89" s="14" t="s">
        <v>17</v>
      </c>
      <c r="C89" s="16">
        <v>45155</v>
      </c>
      <c r="D89" s="2">
        <v>19350</v>
      </c>
      <c r="E89" s="2">
        <v>50</v>
      </c>
      <c r="F89" s="2" t="s">
        <v>15</v>
      </c>
      <c r="G89" s="17">
        <v>100</v>
      </c>
      <c r="H89" s="17">
        <v>65</v>
      </c>
      <c r="I89" s="17">
        <v>0</v>
      </c>
      <c r="J89" s="17">
        <v>0</v>
      </c>
      <c r="K89" s="33">
        <f t="shared" si="22"/>
        <v>-1750</v>
      </c>
      <c r="L89" s="34">
        <v>0</v>
      </c>
      <c r="M89" s="17">
        <f>IF(F89="LONG",(J89-I89)*E89,(I89-J89)*E89)</f>
        <v>0</v>
      </c>
      <c r="N89" s="33">
        <f t="shared" si="23"/>
        <v>-1750</v>
      </c>
    </row>
    <row r="90" s="3" customFormat="1" customHeight="1" spans="1:15">
      <c r="A90" s="18">
        <v>45155</v>
      </c>
      <c r="B90" s="19" t="s">
        <v>19</v>
      </c>
      <c r="C90" s="20">
        <v>45155</v>
      </c>
      <c r="D90" s="3">
        <v>44100</v>
      </c>
      <c r="E90" s="3">
        <v>15</v>
      </c>
      <c r="F90" s="3" t="s">
        <v>15</v>
      </c>
      <c r="G90" s="21">
        <v>50</v>
      </c>
      <c r="H90" s="21">
        <v>0.7</v>
      </c>
      <c r="I90" s="21">
        <v>0</v>
      </c>
      <c r="J90" s="21">
        <v>0</v>
      </c>
      <c r="K90" s="36">
        <f t="shared" si="22"/>
        <v>-739.5</v>
      </c>
      <c r="L90" s="21">
        <v>0</v>
      </c>
      <c r="M90" s="21">
        <f>IF(F90="LONG",(J90-I90)*E90,(I90-J90)*E90)</f>
        <v>0</v>
      </c>
      <c r="N90" s="36">
        <f t="shared" si="23"/>
        <v>-739.5</v>
      </c>
      <c r="O90" s="3" t="s">
        <v>25</v>
      </c>
    </row>
    <row r="91" s="2" customFormat="1" customHeight="1" spans="1:14">
      <c r="A91" s="15">
        <v>45154</v>
      </c>
      <c r="B91" s="14" t="s">
        <v>14</v>
      </c>
      <c r="C91" s="16">
        <v>45155</v>
      </c>
      <c r="D91" s="2">
        <v>19500</v>
      </c>
      <c r="E91" s="2">
        <v>50</v>
      </c>
      <c r="F91" s="2" t="s">
        <v>15</v>
      </c>
      <c r="G91" s="17">
        <v>125</v>
      </c>
      <c r="H91" s="17">
        <v>150</v>
      </c>
      <c r="I91" s="17">
        <v>0</v>
      </c>
      <c r="J91" s="17">
        <v>0</v>
      </c>
      <c r="K91" s="29">
        <f t="shared" ref="K91:K97" si="24">IF(F91="LONG",(H91-G91)*E91,(G91-H91)*E91)</f>
        <v>1250</v>
      </c>
      <c r="L91" s="17">
        <v>0</v>
      </c>
      <c r="M91" s="17">
        <v>0</v>
      </c>
      <c r="N91" s="29">
        <f t="shared" ref="N91:N97" si="25">(K91+L91+M91)</f>
        <v>1250</v>
      </c>
    </row>
    <row r="92" s="2" customFormat="1" customHeight="1" spans="1:15">
      <c r="A92" s="15">
        <v>45154</v>
      </c>
      <c r="B92" s="14" t="s">
        <v>22</v>
      </c>
      <c r="C92" s="16">
        <v>45160</v>
      </c>
      <c r="D92" s="2">
        <v>19500</v>
      </c>
      <c r="E92" s="2">
        <v>40</v>
      </c>
      <c r="F92" s="2" t="s">
        <v>15</v>
      </c>
      <c r="G92" s="17">
        <v>95</v>
      </c>
      <c r="H92" s="17">
        <v>75</v>
      </c>
      <c r="I92" s="17">
        <v>0</v>
      </c>
      <c r="J92" s="17">
        <v>0</v>
      </c>
      <c r="K92" s="33">
        <f t="shared" si="24"/>
        <v>-800</v>
      </c>
      <c r="L92" s="34">
        <v>0</v>
      </c>
      <c r="M92" s="17">
        <f>IF(F92="LONG",(J92-I92)*E92,(I92-J92)*E92)</f>
        <v>0</v>
      </c>
      <c r="N92" s="33">
        <f t="shared" si="25"/>
        <v>-800</v>
      </c>
      <c r="O92" s="2" t="s">
        <v>28</v>
      </c>
    </row>
    <row r="93" s="2" customFormat="1" customHeight="1" spans="1:14">
      <c r="A93" s="15">
        <v>45152</v>
      </c>
      <c r="B93" s="14" t="s">
        <v>27</v>
      </c>
      <c r="C93" s="16">
        <v>45155</v>
      </c>
      <c r="D93" s="2">
        <v>44200</v>
      </c>
      <c r="E93" s="2">
        <v>15</v>
      </c>
      <c r="F93" s="2" t="s">
        <v>15</v>
      </c>
      <c r="G93" s="17">
        <v>415</v>
      </c>
      <c r="H93" s="17">
        <v>315</v>
      </c>
      <c r="I93" s="17">
        <v>0</v>
      </c>
      <c r="J93" s="17">
        <v>0</v>
      </c>
      <c r="K93" s="33">
        <f t="shared" si="24"/>
        <v>-1500</v>
      </c>
      <c r="L93" s="34">
        <v>0</v>
      </c>
      <c r="M93" s="17">
        <f>IF(F93="LONG",(J93-I93)*E93,(I93-J93)*E93)</f>
        <v>0</v>
      </c>
      <c r="N93" s="33">
        <f t="shared" si="25"/>
        <v>-1500</v>
      </c>
    </row>
    <row r="94" s="2" customFormat="1" customHeight="1" spans="1:14">
      <c r="A94" s="15">
        <v>45152</v>
      </c>
      <c r="B94" s="14" t="s">
        <v>14</v>
      </c>
      <c r="C94" s="16">
        <v>45155</v>
      </c>
      <c r="D94" s="2">
        <v>19400</v>
      </c>
      <c r="E94" s="2">
        <v>50</v>
      </c>
      <c r="F94" s="2" t="s">
        <v>15</v>
      </c>
      <c r="G94" s="17">
        <v>125</v>
      </c>
      <c r="H94" s="17">
        <v>90</v>
      </c>
      <c r="I94" s="17">
        <v>0</v>
      </c>
      <c r="J94" s="17">
        <v>0</v>
      </c>
      <c r="K94" s="33">
        <f t="shared" si="24"/>
        <v>-1750</v>
      </c>
      <c r="L94" s="34">
        <v>0</v>
      </c>
      <c r="M94" s="17">
        <f>IF(F94="LONG",(J94-I94)*E94,(I94-J94)*E94)</f>
        <v>0</v>
      </c>
      <c r="N94" s="33">
        <f t="shared" si="25"/>
        <v>-1750</v>
      </c>
    </row>
    <row r="95" s="2" customFormat="1" customHeight="1" spans="1:14">
      <c r="A95" s="15">
        <v>45149</v>
      </c>
      <c r="B95" s="14" t="s">
        <v>14</v>
      </c>
      <c r="C95" s="16">
        <v>45155</v>
      </c>
      <c r="D95" s="2">
        <v>19600</v>
      </c>
      <c r="E95" s="2">
        <v>50</v>
      </c>
      <c r="F95" s="2" t="s">
        <v>15</v>
      </c>
      <c r="G95" s="17">
        <v>140</v>
      </c>
      <c r="H95" s="17">
        <v>165</v>
      </c>
      <c r="I95" s="17">
        <v>0</v>
      </c>
      <c r="J95" s="17">
        <v>0</v>
      </c>
      <c r="K95" s="29">
        <f t="shared" si="24"/>
        <v>1250</v>
      </c>
      <c r="L95" s="17">
        <v>0</v>
      </c>
      <c r="M95" s="17">
        <v>0</v>
      </c>
      <c r="N95" s="29">
        <f t="shared" si="25"/>
        <v>1250</v>
      </c>
    </row>
    <row r="96" s="2" customFormat="1" customHeight="1" spans="1:14">
      <c r="A96" s="15">
        <v>45149</v>
      </c>
      <c r="B96" s="14" t="s">
        <v>22</v>
      </c>
      <c r="C96" s="16">
        <v>45152</v>
      </c>
      <c r="D96" s="2">
        <v>19950</v>
      </c>
      <c r="E96" s="2">
        <v>40</v>
      </c>
      <c r="F96" s="2" t="s">
        <v>15</v>
      </c>
      <c r="G96" s="17">
        <v>150</v>
      </c>
      <c r="H96" s="17">
        <v>110</v>
      </c>
      <c r="I96" s="17">
        <v>0</v>
      </c>
      <c r="J96" s="17">
        <v>0</v>
      </c>
      <c r="K96" s="33">
        <f t="shared" si="24"/>
        <v>-1600</v>
      </c>
      <c r="L96" s="34">
        <v>0</v>
      </c>
      <c r="M96" s="17">
        <f>IF(F96="LONG",(J96-I96)*E96,(I96-J96)*E96)</f>
        <v>0</v>
      </c>
      <c r="N96" s="33">
        <f t="shared" si="25"/>
        <v>-1600</v>
      </c>
    </row>
    <row r="97" s="2" customFormat="1" customHeight="1" spans="1:14">
      <c r="A97" s="15">
        <v>45149</v>
      </c>
      <c r="B97" s="14" t="s">
        <v>27</v>
      </c>
      <c r="C97" s="16">
        <v>45155</v>
      </c>
      <c r="D97" s="2">
        <v>44700</v>
      </c>
      <c r="E97" s="2">
        <v>15</v>
      </c>
      <c r="F97" s="2" t="s">
        <v>15</v>
      </c>
      <c r="G97" s="17">
        <v>430</v>
      </c>
      <c r="H97" s="17">
        <v>330</v>
      </c>
      <c r="I97" s="17">
        <v>0</v>
      </c>
      <c r="J97" s="17">
        <v>0</v>
      </c>
      <c r="K97" s="33">
        <f t="shared" si="24"/>
        <v>-1500</v>
      </c>
      <c r="L97" s="34">
        <v>0</v>
      </c>
      <c r="M97" s="17">
        <f>IF(F97="LONG",(J97-I97)*E97,(I97-J97)*E97)</f>
        <v>0</v>
      </c>
      <c r="N97" s="33">
        <f t="shared" si="25"/>
        <v>-1500</v>
      </c>
    </row>
    <row r="98" s="2" customFormat="1" customHeight="1" spans="1:14">
      <c r="A98" s="15">
        <v>45148</v>
      </c>
      <c r="B98" s="14" t="s">
        <v>17</v>
      </c>
      <c r="C98" s="16">
        <v>45148</v>
      </c>
      <c r="D98" s="2">
        <v>19500</v>
      </c>
      <c r="E98" s="2">
        <v>50</v>
      </c>
      <c r="F98" s="2" t="s">
        <v>15</v>
      </c>
      <c r="G98" s="17">
        <v>115</v>
      </c>
      <c r="H98" s="17">
        <v>140</v>
      </c>
      <c r="I98" s="17">
        <v>0</v>
      </c>
      <c r="J98" s="17">
        <v>0</v>
      </c>
      <c r="K98" s="29">
        <f t="shared" ref="K98:K102" si="26">IF(F98="LONG",(H98-G98)*E98,(G98-H98)*E98)</f>
        <v>1250</v>
      </c>
      <c r="L98" s="17">
        <v>0</v>
      </c>
      <c r="M98" s="17">
        <v>0</v>
      </c>
      <c r="N98" s="29">
        <f t="shared" ref="N98:N102" si="27">(K98+L98+M98)</f>
        <v>1250</v>
      </c>
    </row>
    <row r="99" s="2" customFormat="1" customHeight="1" spans="1:14">
      <c r="A99" s="15">
        <v>45148</v>
      </c>
      <c r="B99" s="14" t="s">
        <v>18</v>
      </c>
      <c r="C99" s="16">
        <v>45152</v>
      </c>
      <c r="D99" s="2">
        <v>19900</v>
      </c>
      <c r="E99" s="2">
        <v>40</v>
      </c>
      <c r="F99" s="2" t="s">
        <v>15</v>
      </c>
      <c r="G99" s="17">
        <v>170</v>
      </c>
      <c r="H99" s="17">
        <v>210</v>
      </c>
      <c r="I99" s="17">
        <v>0</v>
      </c>
      <c r="J99" s="17">
        <v>0</v>
      </c>
      <c r="K99" s="29">
        <f t="shared" si="26"/>
        <v>1600</v>
      </c>
      <c r="L99" s="17">
        <v>0</v>
      </c>
      <c r="M99" s="17">
        <v>0</v>
      </c>
      <c r="N99" s="29">
        <f t="shared" si="27"/>
        <v>1600</v>
      </c>
    </row>
    <row r="100" s="2" customFormat="1" customHeight="1" spans="1:15">
      <c r="A100" s="18">
        <v>45148</v>
      </c>
      <c r="B100" s="19" t="s">
        <v>16</v>
      </c>
      <c r="C100" s="20">
        <v>45148</v>
      </c>
      <c r="D100" s="3">
        <v>44500</v>
      </c>
      <c r="E100" s="3">
        <v>15</v>
      </c>
      <c r="F100" s="3" t="s">
        <v>15</v>
      </c>
      <c r="G100" s="21">
        <v>15</v>
      </c>
      <c r="H100" s="21">
        <v>1.75</v>
      </c>
      <c r="I100" s="21">
        <v>0</v>
      </c>
      <c r="J100" s="21">
        <v>0</v>
      </c>
      <c r="K100" s="33">
        <f t="shared" si="26"/>
        <v>-198.75</v>
      </c>
      <c r="L100" s="34">
        <v>0</v>
      </c>
      <c r="M100" s="17">
        <f>IF(F100="LONG",(J100-I100)*E100,(I100-J100)*E100)</f>
        <v>0</v>
      </c>
      <c r="N100" s="33">
        <f t="shared" si="27"/>
        <v>-198.75</v>
      </c>
      <c r="O100" s="3" t="s">
        <v>25</v>
      </c>
    </row>
    <row r="101" s="2" customFormat="1" customHeight="1" spans="1:14">
      <c r="A101" s="15">
        <v>45147</v>
      </c>
      <c r="B101" s="14" t="s">
        <v>14</v>
      </c>
      <c r="C101" s="16">
        <v>45148</v>
      </c>
      <c r="D101" s="2">
        <v>19650</v>
      </c>
      <c r="E101" s="2">
        <v>50</v>
      </c>
      <c r="F101" s="2" t="s">
        <v>15</v>
      </c>
      <c r="G101" s="17">
        <v>125</v>
      </c>
      <c r="H101" s="17">
        <v>150</v>
      </c>
      <c r="I101" s="17">
        <v>180</v>
      </c>
      <c r="J101" s="17">
        <v>0</v>
      </c>
      <c r="K101" s="30">
        <f t="shared" si="26"/>
        <v>1250</v>
      </c>
      <c r="L101" s="31">
        <f>IF(F101="LONG",(I101-H101)*E101,(H101-I101)*E101)</f>
        <v>1500</v>
      </c>
      <c r="M101" s="32">
        <v>0</v>
      </c>
      <c r="N101" s="30">
        <f t="shared" si="27"/>
        <v>2750</v>
      </c>
    </row>
    <row r="102" s="2" customFormat="1" customHeight="1" spans="1:14">
      <c r="A102" s="15">
        <v>45147</v>
      </c>
      <c r="B102" s="14" t="s">
        <v>16</v>
      </c>
      <c r="C102" s="16">
        <v>45148</v>
      </c>
      <c r="D102" s="2">
        <v>44900</v>
      </c>
      <c r="E102" s="2">
        <v>15</v>
      </c>
      <c r="F102" s="2" t="s">
        <v>15</v>
      </c>
      <c r="G102" s="17">
        <v>350</v>
      </c>
      <c r="H102" s="17">
        <v>420</v>
      </c>
      <c r="I102" s="17">
        <v>0</v>
      </c>
      <c r="J102" s="17">
        <v>0</v>
      </c>
      <c r="K102" s="29">
        <f t="shared" si="26"/>
        <v>1050</v>
      </c>
      <c r="L102" s="17">
        <v>0</v>
      </c>
      <c r="M102" s="17">
        <v>0</v>
      </c>
      <c r="N102" s="29">
        <f t="shared" si="27"/>
        <v>1050</v>
      </c>
    </row>
    <row r="103" s="2" customFormat="1" customHeight="1" spans="1:14">
      <c r="A103" s="15">
        <v>45146</v>
      </c>
      <c r="B103" s="14" t="s">
        <v>19</v>
      </c>
      <c r="C103" s="16">
        <v>45148</v>
      </c>
      <c r="D103" s="2">
        <v>44800</v>
      </c>
      <c r="E103" s="2">
        <v>15</v>
      </c>
      <c r="F103" s="2" t="s">
        <v>15</v>
      </c>
      <c r="G103" s="17">
        <v>250</v>
      </c>
      <c r="H103" s="17">
        <v>330</v>
      </c>
      <c r="I103" s="17">
        <v>0</v>
      </c>
      <c r="J103" s="17">
        <v>0</v>
      </c>
      <c r="K103" s="29">
        <f t="shared" ref="K103:K108" si="28">IF(F103="LONG",(H103-G103)*E103,(G103-H103)*E103)</f>
        <v>1200</v>
      </c>
      <c r="L103" s="17">
        <v>0</v>
      </c>
      <c r="M103" s="17">
        <v>0</v>
      </c>
      <c r="N103" s="29">
        <f t="shared" ref="N103:N108" si="29">(K103+L103+M103)</f>
        <v>1200</v>
      </c>
    </row>
    <row r="104" s="2" customFormat="1" customHeight="1" spans="1:14">
      <c r="A104" s="15">
        <v>45146</v>
      </c>
      <c r="B104" s="14" t="s">
        <v>29</v>
      </c>
      <c r="C104" s="16">
        <v>45146</v>
      </c>
      <c r="D104" s="2">
        <v>19900</v>
      </c>
      <c r="E104" s="2">
        <v>40</v>
      </c>
      <c r="F104" s="2" t="s">
        <v>15</v>
      </c>
      <c r="G104" s="17">
        <v>150</v>
      </c>
      <c r="H104" s="17">
        <v>190</v>
      </c>
      <c r="I104" s="17">
        <v>0</v>
      </c>
      <c r="J104" s="17">
        <v>0</v>
      </c>
      <c r="K104" s="29">
        <f t="shared" si="28"/>
        <v>1600</v>
      </c>
      <c r="L104" s="17">
        <v>0</v>
      </c>
      <c r="M104" s="17">
        <v>0</v>
      </c>
      <c r="N104" s="29">
        <f t="shared" si="29"/>
        <v>1600</v>
      </c>
    </row>
    <row r="105" s="2" customFormat="1" customHeight="1" spans="1:14">
      <c r="A105" s="15">
        <v>45145</v>
      </c>
      <c r="B105" s="14" t="s">
        <v>19</v>
      </c>
      <c r="C105" s="16">
        <v>45148</v>
      </c>
      <c r="D105" s="2">
        <v>44900</v>
      </c>
      <c r="E105" s="2">
        <v>15</v>
      </c>
      <c r="F105" s="2" t="s">
        <v>15</v>
      </c>
      <c r="G105" s="17">
        <v>230</v>
      </c>
      <c r="H105" s="17">
        <v>309</v>
      </c>
      <c r="I105" s="17">
        <v>0</v>
      </c>
      <c r="J105" s="17">
        <v>0</v>
      </c>
      <c r="K105" s="29">
        <f t="shared" si="28"/>
        <v>1185</v>
      </c>
      <c r="L105" s="17">
        <v>0</v>
      </c>
      <c r="M105" s="17">
        <v>0</v>
      </c>
      <c r="N105" s="29">
        <f t="shared" si="29"/>
        <v>1185</v>
      </c>
    </row>
    <row r="106" s="2" customFormat="1" customHeight="1" spans="1:14">
      <c r="A106" s="15">
        <v>45145</v>
      </c>
      <c r="B106" s="14" t="s">
        <v>17</v>
      </c>
      <c r="C106" s="16">
        <v>45148</v>
      </c>
      <c r="D106" s="2">
        <v>19500</v>
      </c>
      <c r="E106" s="2">
        <v>50</v>
      </c>
      <c r="F106" s="2" t="s">
        <v>15</v>
      </c>
      <c r="G106" s="17">
        <v>125</v>
      </c>
      <c r="H106" s="17">
        <v>150</v>
      </c>
      <c r="I106" s="17">
        <v>0</v>
      </c>
      <c r="J106" s="17">
        <v>0</v>
      </c>
      <c r="K106" s="29">
        <f t="shared" si="28"/>
        <v>1250</v>
      </c>
      <c r="L106" s="17">
        <v>0</v>
      </c>
      <c r="M106" s="17">
        <v>0</v>
      </c>
      <c r="N106" s="29">
        <f t="shared" si="29"/>
        <v>1250</v>
      </c>
    </row>
    <row r="107" s="2" customFormat="1" customHeight="1" spans="1:14">
      <c r="A107" s="15">
        <v>45142</v>
      </c>
      <c r="B107" s="14" t="s">
        <v>17</v>
      </c>
      <c r="C107" s="16">
        <v>45148</v>
      </c>
      <c r="D107" s="2">
        <v>19500</v>
      </c>
      <c r="E107" s="2">
        <v>50</v>
      </c>
      <c r="F107" s="2" t="s">
        <v>15</v>
      </c>
      <c r="G107" s="17">
        <v>95</v>
      </c>
      <c r="H107" s="17">
        <v>117</v>
      </c>
      <c r="I107" s="17">
        <v>0</v>
      </c>
      <c r="J107" s="17">
        <v>0</v>
      </c>
      <c r="K107" s="29">
        <f t="shared" si="28"/>
        <v>1100</v>
      </c>
      <c r="L107" s="17">
        <v>0</v>
      </c>
      <c r="M107" s="17">
        <v>0</v>
      </c>
      <c r="N107" s="29">
        <f t="shared" si="29"/>
        <v>1100</v>
      </c>
    </row>
    <row r="108" s="2" customFormat="1" customHeight="1" spans="1:14">
      <c r="A108" s="15">
        <v>45142</v>
      </c>
      <c r="B108" s="14" t="s">
        <v>29</v>
      </c>
      <c r="C108" s="16">
        <v>45146</v>
      </c>
      <c r="D108" s="2">
        <v>20000</v>
      </c>
      <c r="E108" s="2">
        <v>40</v>
      </c>
      <c r="F108" s="2" t="s">
        <v>15</v>
      </c>
      <c r="G108" s="17">
        <v>60</v>
      </c>
      <c r="H108" s="17">
        <v>100</v>
      </c>
      <c r="I108" s="17">
        <v>0</v>
      </c>
      <c r="J108" s="17">
        <v>0</v>
      </c>
      <c r="K108" s="29">
        <f t="shared" si="28"/>
        <v>1600</v>
      </c>
      <c r="L108" s="17">
        <v>0</v>
      </c>
      <c r="M108" s="17">
        <v>0</v>
      </c>
      <c r="N108" s="29">
        <f t="shared" si="29"/>
        <v>1600</v>
      </c>
    </row>
    <row r="109" s="2" customFormat="1" customHeight="1" spans="1:14">
      <c r="A109" s="15">
        <v>45141</v>
      </c>
      <c r="B109" s="14" t="s">
        <v>16</v>
      </c>
      <c r="C109" s="16">
        <v>45141</v>
      </c>
      <c r="D109" s="2">
        <v>45100</v>
      </c>
      <c r="E109" s="2">
        <v>15</v>
      </c>
      <c r="F109" s="2" t="s">
        <v>15</v>
      </c>
      <c r="G109" s="17">
        <v>240</v>
      </c>
      <c r="H109" s="17">
        <v>320</v>
      </c>
      <c r="I109" s="17">
        <v>400</v>
      </c>
      <c r="J109" s="17">
        <v>500</v>
      </c>
      <c r="K109" s="30">
        <f t="shared" ref="K109:K113" si="30">IF(F109="LONG",(H109-G109)*E109,(G109-H109)*E109)</f>
        <v>1200</v>
      </c>
      <c r="L109" s="31">
        <f>IF(F109="LONG",(I109-H109)*E109,(H109-I109)*E109)</f>
        <v>1200</v>
      </c>
      <c r="M109" s="32">
        <f>IF(F109="LONG",(J109-I109)*E109,(I109-J109)*E109)</f>
        <v>1500</v>
      </c>
      <c r="N109" s="30">
        <f t="shared" ref="N109:N113" si="31">(K109+L109+M109)</f>
        <v>3900</v>
      </c>
    </row>
    <row r="110" s="2" customFormat="1" customHeight="1" spans="1:14">
      <c r="A110" s="15">
        <v>45141</v>
      </c>
      <c r="B110" s="14" t="s">
        <v>22</v>
      </c>
      <c r="C110" s="16">
        <v>45146</v>
      </c>
      <c r="D110" s="2">
        <v>20100</v>
      </c>
      <c r="E110" s="2">
        <v>40</v>
      </c>
      <c r="F110" s="2" t="s">
        <v>15</v>
      </c>
      <c r="G110" s="17">
        <v>160</v>
      </c>
      <c r="H110" s="17">
        <v>200</v>
      </c>
      <c r="I110" s="17">
        <v>240</v>
      </c>
      <c r="J110" s="17">
        <v>280</v>
      </c>
      <c r="K110" s="30">
        <f t="shared" si="30"/>
        <v>1600</v>
      </c>
      <c r="L110" s="31">
        <f>IF(F110="LONG",(I110-H110)*E110,(H110-I110)*E110)</f>
        <v>1600</v>
      </c>
      <c r="M110" s="32">
        <f>IF(F110="LONG",(J110-I110)*E110,(I110-J110)*E110)</f>
        <v>1600</v>
      </c>
      <c r="N110" s="30">
        <f t="shared" si="31"/>
        <v>4800</v>
      </c>
    </row>
    <row r="111" s="3" customFormat="1" customHeight="1" spans="1:15">
      <c r="A111" s="18">
        <v>45141</v>
      </c>
      <c r="B111" s="19" t="s">
        <v>19</v>
      </c>
      <c r="C111" s="20">
        <v>45141</v>
      </c>
      <c r="D111" s="3">
        <v>44500</v>
      </c>
      <c r="E111" s="3">
        <v>15</v>
      </c>
      <c r="F111" s="3" t="s">
        <v>15</v>
      </c>
      <c r="G111" s="21">
        <v>35</v>
      </c>
      <c r="H111" s="21">
        <v>78</v>
      </c>
      <c r="I111" s="21">
        <v>0</v>
      </c>
      <c r="J111" s="21">
        <v>0</v>
      </c>
      <c r="K111" s="37">
        <f t="shared" si="30"/>
        <v>645</v>
      </c>
      <c r="L111" s="21">
        <v>0</v>
      </c>
      <c r="M111" s="21">
        <v>0</v>
      </c>
      <c r="N111" s="37">
        <f t="shared" si="31"/>
        <v>645</v>
      </c>
      <c r="O111" s="3" t="s">
        <v>23</v>
      </c>
    </row>
    <row r="112" s="2" customFormat="1" customHeight="1" spans="1:14">
      <c r="A112" s="15">
        <v>45140</v>
      </c>
      <c r="B112" s="14" t="s">
        <v>14</v>
      </c>
      <c r="C112" s="16">
        <v>45141</v>
      </c>
      <c r="D112" s="2">
        <v>19700</v>
      </c>
      <c r="E112" s="2">
        <v>50</v>
      </c>
      <c r="F112" s="2" t="s">
        <v>15</v>
      </c>
      <c r="G112" s="17">
        <v>95</v>
      </c>
      <c r="H112" s="17">
        <v>120</v>
      </c>
      <c r="I112" s="17">
        <v>150</v>
      </c>
      <c r="J112" s="17">
        <v>180</v>
      </c>
      <c r="K112" s="30">
        <f t="shared" si="30"/>
        <v>1250</v>
      </c>
      <c r="L112" s="31">
        <f>IF(F112="LONG",(I112-H112)*E112,(H112-I112)*E112)</f>
        <v>1500</v>
      </c>
      <c r="M112" s="32">
        <f>IF(F112="LONG",(J112-I112)*E112,(I112-J112)*E112)</f>
        <v>1500</v>
      </c>
      <c r="N112" s="30">
        <f t="shared" si="31"/>
        <v>4250</v>
      </c>
    </row>
    <row r="113" s="2" customFormat="1" customHeight="1" spans="1:14">
      <c r="A113" s="15">
        <v>45140</v>
      </c>
      <c r="B113" s="14" t="s">
        <v>19</v>
      </c>
      <c r="C113" s="16">
        <v>45141</v>
      </c>
      <c r="D113" s="2">
        <v>45000</v>
      </c>
      <c r="E113" s="2">
        <v>15</v>
      </c>
      <c r="F113" s="2" t="s">
        <v>15</v>
      </c>
      <c r="G113" s="17">
        <v>220</v>
      </c>
      <c r="H113" s="17">
        <v>120</v>
      </c>
      <c r="I113" s="17">
        <v>0</v>
      </c>
      <c r="J113" s="17">
        <v>0</v>
      </c>
      <c r="K113" s="33">
        <f t="shared" si="30"/>
        <v>-1500</v>
      </c>
      <c r="L113" s="34">
        <v>0</v>
      </c>
      <c r="M113" s="17">
        <f>IF(F113="LONG",(J113-I113)*E113,(I113-J113)*E113)</f>
        <v>0</v>
      </c>
      <c r="N113" s="33">
        <f t="shared" si="31"/>
        <v>-1500</v>
      </c>
    </row>
    <row r="114" s="2" customFormat="1" customHeight="1" spans="1:15">
      <c r="A114" s="15">
        <v>45139</v>
      </c>
      <c r="B114" s="14" t="s">
        <v>19</v>
      </c>
      <c r="C114" s="16">
        <v>45141</v>
      </c>
      <c r="D114" s="2">
        <v>45500</v>
      </c>
      <c r="E114" s="2">
        <v>15</v>
      </c>
      <c r="F114" s="2" t="s">
        <v>15</v>
      </c>
      <c r="G114" s="17">
        <v>325</v>
      </c>
      <c r="H114" s="17">
        <v>272</v>
      </c>
      <c r="I114" s="17">
        <v>0</v>
      </c>
      <c r="J114" s="17">
        <v>0</v>
      </c>
      <c r="K114" s="33">
        <f t="shared" ref="K114:K119" si="32">IF(F114="LONG",(H114-G114)*E114,(G114-H114)*E114)</f>
        <v>-795</v>
      </c>
      <c r="L114" s="34">
        <v>0</v>
      </c>
      <c r="M114" s="17">
        <f>IF(F114="LONG",(J114-I114)*E114,(I114-J114)*E114)</f>
        <v>0</v>
      </c>
      <c r="N114" s="33">
        <f t="shared" ref="N114:N119" si="33">(K114+L114+M114)</f>
        <v>-795</v>
      </c>
      <c r="O114" s="2" t="s">
        <v>28</v>
      </c>
    </row>
    <row r="115" s="2" customFormat="1" customHeight="1" spans="1:14">
      <c r="A115" s="15">
        <v>45139</v>
      </c>
      <c r="B115" s="14" t="s">
        <v>17</v>
      </c>
      <c r="C115" s="16">
        <v>45141</v>
      </c>
      <c r="D115" s="2">
        <v>19600</v>
      </c>
      <c r="E115" s="2">
        <v>50</v>
      </c>
      <c r="F115" s="2" t="s">
        <v>15</v>
      </c>
      <c r="G115" s="17">
        <v>165</v>
      </c>
      <c r="H115" s="17">
        <v>187.5</v>
      </c>
      <c r="I115" s="17">
        <v>0</v>
      </c>
      <c r="J115" s="17">
        <v>0</v>
      </c>
      <c r="K115" s="29">
        <f t="shared" si="32"/>
        <v>1125</v>
      </c>
      <c r="L115" s="17">
        <v>0</v>
      </c>
      <c r="M115" s="17">
        <v>0</v>
      </c>
      <c r="N115" s="29">
        <f t="shared" si="33"/>
        <v>1125</v>
      </c>
    </row>
    <row r="116" s="2" customFormat="1" customHeight="1" spans="1:15">
      <c r="A116" s="15">
        <v>45138</v>
      </c>
      <c r="B116" s="14" t="s">
        <v>14</v>
      </c>
      <c r="C116" s="16">
        <v>45141</v>
      </c>
      <c r="D116" s="2">
        <v>19800</v>
      </c>
      <c r="E116" s="2">
        <v>50</v>
      </c>
      <c r="F116" s="2" t="s">
        <v>15</v>
      </c>
      <c r="G116" s="17">
        <v>150</v>
      </c>
      <c r="H116" s="17">
        <v>139.5</v>
      </c>
      <c r="I116" s="17">
        <v>0</v>
      </c>
      <c r="J116" s="17">
        <v>0</v>
      </c>
      <c r="K116" s="33">
        <f t="shared" si="32"/>
        <v>-525</v>
      </c>
      <c r="L116" s="34">
        <v>0</v>
      </c>
      <c r="M116" s="17">
        <f>IF(F116="LONG",(J116-I116)*E116,(I116-J116)*E116)</f>
        <v>0</v>
      </c>
      <c r="N116" s="33">
        <f t="shared" si="33"/>
        <v>-525</v>
      </c>
      <c r="O116" s="2" t="s">
        <v>28</v>
      </c>
    </row>
    <row r="117" s="2" customFormat="1" customHeight="1" spans="1:14">
      <c r="A117" s="15">
        <v>45138</v>
      </c>
      <c r="B117" s="14" t="s">
        <v>22</v>
      </c>
      <c r="C117" s="16">
        <v>45139</v>
      </c>
      <c r="D117" s="2">
        <v>20350</v>
      </c>
      <c r="E117" s="2">
        <v>40</v>
      </c>
      <c r="F117" s="2" t="s">
        <v>15</v>
      </c>
      <c r="G117" s="17">
        <v>145</v>
      </c>
      <c r="H117" s="17">
        <v>107</v>
      </c>
      <c r="I117" s="17">
        <v>0</v>
      </c>
      <c r="J117" s="17">
        <v>0</v>
      </c>
      <c r="K117" s="33">
        <f t="shared" si="32"/>
        <v>-1520</v>
      </c>
      <c r="L117" s="34">
        <v>0</v>
      </c>
      <c r="M117" s="17">
        <f>IF(F117="LONG",(J117-I117)*E117,(I117-J117)*E117)</f>
        <v>0</v>
      </c>
      <c r="N117" s="33">
        <f t="shared" si="33"/>
        <v>-1520</v>
      </c>
    </row>
    <row r="118" s="2" customFormat="1" customHeight="1" spans="1:14">
      <c r="A118" s="15">
        <v>45135</v>
      </c>
      <c r="B118" s="14" t="s">
        <v>16</v>
      </c>
      <c r="C118" s="16">
        <v>45141</v>
      </c>
      <c r="D118" s="2">
        <v>45800</v>
      </c>
      <c r="E118" s="2">
        <v>15</v>
      </c>
      <c r="F118" s="2" t="s">
        <v>15</v>
      </c>
      <c r="G118" s="17">
        <v>420</v>
      </c>
      <c r="H118" s="17">
        <v>500</v>
      </c>
      <c r="I118" s="17">
        <v>565</v>
      </c>
      <c r="J118" s="17">
        <v>0</v>
      </c>
      <c r="K118" s="30">
        <f t="shared" si="32"/>
        <v>1200</v>
      </c>
      <c r="L118" s="31">
        <f>IF(F118="LONG",(I118-H118)*E118,(H118-I118)*E118)</f>
        <v>975</v>
      </c>
      <c r="M118" s="32">
        <v>0</v>
      </c>
      <c r="N118" s="30">
        <f t="shared" si="33"/>
        <v>2175</v>
      </c>
    </row>
    <row r="119" s="2" customFormat="1" customHeight="1" spans="1:14">
      <c r="A119" s="15">
        <v>45135</v>
      </c>
      <c r="B119" s="14" t="s">
        <v>16</v>
      </c>
      <c r="C119" s="16">
        <v>45141</v>
      </c>
      <c r="D119" s="2">
        <v>45700</v>
      </c>
      <c r="E119" s="2">
        <v>15</v>
      </c>
      <c r="F119" s="2" t="s">
        <v>15</v>
      </c>
      <c r="G119" s="17">
        <v>400</v>
      </c>
      <c r="H119" s="17">
        <v>453</v>
      </c>
      <c r="I119" s="17">
        <v>0</v>
      </c>
      <c r="J119" s="17">
        <v>0</v>
      </c>
      <c r="K119" s="29">
        <f t="shared" si="32"/>
        <v>795</v>
      </c>
      <c r="L119" s="17">
        <v>0</v>
      </c>
      <c r="M119" s="17">
        <v>0</v>
      </c>
      <c r="N119" s="29">
        <f t="shared" si="33"/>
        <v>795</v>
      </c>
    </row>
    <row r="120" s="2" customFormat="1" customHeight="1" spans="1:14">
      <c r="A120" s="15">
        <v>45134</v>
      </c>
      <c r="B120" s="14" t="s">
        <v>30</v>
      </c>
      <c r="C120" s="16">
        <v>45139</v>
      </c>
      <c r="D120" s="2">
        <v>20700</v>
      </c>
      <c r="E120" s="2">
        <v>40</v>
      </c>
      <c r="F120" s="2" t="s">
        <v>15</v>
      </c>
      <c r="G120" s="17">
        <v>95</v>
      </c>
      <c r="H120" s="17">
        <v>50</v>
      </c>
      <c r="I120" s="17">
        <v>0</v>
      </c>
      <c r="J120" s="17">
        <v>0</v>
      </c>
      <c r="K120" s="33">
        <f t="shared" ref="K120:K126" si="34">IF(F120="LONG",(H120-G120)*E120,(G120-H120)*E120)</f>
        <v>-1800</v>
      </c>
      <c r="L120" s="34">
        <v>0</v>
      </c>
      <c r="M120" s="17">
        <f>IF(F120="LONG",(J120-I120)*E120,(I120-J120)*E120)</f>
        <v>0</v>
      </c>
      <c r="N120" s="33">
        <f t="shared" ref="N120:N126" si="35">(K120+L120+M120)</f>
        <v>-1800</v>
      </c>
    </row>
    <row r="121" s="2" customFormat="1" customHeight="1" spans="1:14">
      <c r="A121" s="15">
        <v>45134</v>
      </c>
      <c r="B121" s="14" t="s">
        <v>19</v>
      </c>
      <c r="C121" s="16">
        <v>45134</v>
      </c>
      <c r="D121" s="2">
        <v>45800</v>
      </c>
      <c r="E121" s="2">
        <v>15</v>
      </c>
      <c r="F121" s="2" t="s">
        <v>15</v>
      </c>
      <c r="G121" s="17">
        <v>130</v>
      </c>
      <c r="H121" s="17">
        <v>30</v>
      </c>
      <c r="I121" s="17">
        <v>0</v>
      </c>
      <c r="J121" s="17">
        <v>0</v>
      </c>
      <c r="K121" s="33">
        <f t="shared" si="34"/>
        <v>-1500</v>
      </c>
      <c r="L121" s="34">
        <v>0</v>
      </c>
      <c r="M121" s="17">
        <f>IF(F121="LONG",(J121-I121)*E121,(I121-J121)*E121)</f>
        <v>0</v>
      </c>
      <c r="N121" s="33">
        <f t="shared" si="35"/>
        <v>-1500</v>
      </c>
    </row>
    <row r="122" s="2" customFormat="1" customHeight="1" spans="1:15">
      <c r="A122" s="15">
        <v>45133</v>
      </c>
      <c r="B122" s="14" t="s">
        <v>16</v>
      </c>
      <c r="C122" s="16">
        <v>45134</v>
      </c>
      <c r="D122" s="2">
        <v>46200</v>
      </c>
      <c r="E122" s="2">
        <v>15</v>
      </c>
      <c r="F122" s="2" t="s">
        <v>15</v>
      </c>
      <c r="G122" s="17">
        <v>360</v>
      </c>
      <c r="H122" s="17">
        <v>260</v>
      </c>
      <c r="I122" s="17">
        <v>0</v>
      </c>
      <c r="J122" s="17">
        <v>0</v>
      </c>
      <c r="K122" s="33">
        <f t="shared" si="34"/>
        <v>-1500</v>
      </c>
      <c r="L122" s="34">
        <v>0</v>
      </c>
      <c r="M122" s="17">
        <f>IF(F122="LONG",(J122-I122)*E122,(I122-J122)*E122)</f>
        <v>0</v>
      </c>
      <c r="N122" s="33">
        <f t="shared" si="35"/>
        <v>-1500</v>
      </c>
      <c r="O122" s="2" t="s">
        <v>28</v>
      </c>
    </row>
    <row r="123" s="2" customFormat="1" customHeight="1" spans="1:14">
      <c r="A123" s="15">
        <v>45133</v>
      </c>
      <c r="B123" s="14" t="s">
        <v>22</v>
      </c>
      <c r="C123" s="16">
        <v>45139</v>
      </c>
      <c r="D123" s="2">
        <v>20700</v>
      </c>
      <c r="E123" s="2">
        <v>40</v>
      </c>
      <c r="F123" s="2" t="s">
        <v>15</v>
      </c>
      <c r="G123" s="17">
        <v>220</v>
      </c>
      <c r="H123" s="17">
        <v>175</v>
      </c>
      <c r="I123" s="17">
        <v>0</v>
      </c>
      <c r="J123" s="17">
        <v>0</v>
      </c>
      <c r="K123" s="33">
        <f t="shared" si="34"/>
        <v>-1800</v>
      </c>
      <c r="L123" s="34">
        <v>0</v>
      </c>
      <c r="M123" s="17">
        <f>IF(F123="LONG",(J123-I123)*E123,(I123-J123)*E123)</f>
        <v>0</v>
      </c>
      <c r="N123" s="33">
        <f t="shared" si="35"/>
        <v>-1800</v>
      </c>
    </row>
    <row r="124" s="2" customFormat="1" customHeight="1" spans="1:14">
      <c r="A124" s="15">
        <v>45132</v>
      </c>
      <c r="B124" s="14" t="s">
        <v>22</v>
      </c>
      <c r="C124" s="16">
        <v>45132</v>
      </c>
      <c r="D124" s="2">
        <v>20600</v>
      </c>
      <c r="E124" s="2">
        <v>40</v>
      </c>
      <c r="F124" s="2" t="s">
        <v>15</v>
      </c>
      <c r="G124" s="17">
        <v>85</v>
      </c>
      <c r="H124" s="17">
        <v>125</v>
      </c>
      <c r="I124" s="17">
        <v>165</v>
      </c>
      <c r="J124" s="17">
        <v>0</v>
      </c>
      <c r="K124" s="30">
        <f t="shared" si="34"/>
        <v>1600</v>
      </c>
      <c r="L124" s="31">
        <f>IF(F124="LONG",(I124-H124)*E124,(H124-I124)*E124)</f>
        <v>1600</v>
      </c>
      <c r="M124" s="32">
        <v>0</v>
      </c>
      <c r="N124" s="30">
        <f t="shared" si="35"/>
        <v>3200</v>
      </c>
    </row>
    <row r="125" s="2" customFormat="1" customHeight="1" spans="1:14">
      <c r="A125" s="15">
        <v>45131</v>
      </c>
      <c r="B125" s="14" t="s">
        <v>19</v>
      </c>
      <c r="C125" s="16">
        <v>45134</v>
      </c>
      <c r="D125" s="2">
        <v>46100</v>
      </c>
      <c r="E125" s="2">
        <v>15</v>
      </c>
      <c r="F125" s="2" t="s">
        <v>15</v>
      </c>
      <c r="G125" s="35">
        <v>270</v>
      </c>
      <c r="H125" s="17">
        <v>330</v>
      </c>
      <c r="I125" s="17">
        <v>0</v>
      </c>
      <c r="J125" s="17">
        <v>0</v>
      </c>
      <c r="K125" s="29">
        <f t="shared" si="34"/>
        <v>900</v>
      </c>
      <c r="L125" s="17">
        <v>0</v>
      </c>
      <c r="M125" s="17">
        <v>0</v>
      </c>
      <c r="N125" s="29">
        <f t="shared" si="35"/>
        <v>900</v>
      </c>
    </row>
    <row r="126" s="2" customFormat="1" customHeight="1" spans="1:15">
      <c r="A126" s="15">
        <v>45131</v>
      </c>
      <c r="B126" s="14" t="s">
        <v>29</v>
      </c>
      <c r="C126" s="16">
        <v>45132</v>
      </c>
      <c r="D126" s="2">
        <v>20600</v>
      </c>
      <c r="E126" s="2">
        <v>40</v>
      </c>
      <c r="F126" s="2" t="s">
        <v>15</v>
      </c>
      <c r="G126" s="17">
        <v>130</v>
      </c>
      <c r="H126" s="17">
        <v>106</v>
      </c>
      <c r="I126" s="17">
        <v>0</v>
      </c>
      <c r="J126" s="17">
        <v>0</v>
      </c>
      <c r="K126" s="33">
        <f t="shared" si="34"/>
        <v>-960</v>
      </c>
      <c r="L126" s="34">
        <v>0</v>
      </c>
      <c r="M126" s="17">
        <f>IF(F126="LONG",(J126-I126)*E126,(I126-J126)*E126)</f>
        <v>0</v>
      </c>
      <c r="N126" s="33">
        <f t="shared" si="35"/>
        <v>-960</v>
      </c>
      <c r="O126" s="2" t="s">
        <v>28</v>
      </c>
    </row>
    <row r="127" s="2" customFormat="1" customHeight="1" spans="1:14">
      <c r="A127" s="15">
        <v>45128</v>
      </c>
      <c r="B127" s="14" t="s">
        <v>19</v>
      </c>
      <c r="C127" s="16">
        <v>45134</v>
      </c>
      <c r="D127" s="2">
        <v>45200</v>
      </c>
      <c r="E127" s="2">
        <v>15</v>
      </c>
      <c r="F127" s="2" t="s">
        <v>15</v>
      </c>
      <c r="G127" s="17">
        <v>330</v>
      </c>
      <c r="H127" s="17">
        <v>430</v>
      </c>
      <c r="I127" s="17">
        <v>0</v>
      </c>
      <c r="J127" s="17">
        <v>0</v>
      </c>
      <c r="K127" s="29">
        <f t="shared" ref="K127:K132" si="36">IF(F127="LONG",(H127-G127)*E127,(G127-H127)*E127)</f>
        <v>1500</v>
      </c>
      <c r="L127" s="17">
        <v>0</v>
      </c>
      <c r="M127" s="17">
        <v>0</v>
      </c>
      <c r="N127" s="29">
        <f t="shared" ref="N127:N132" si="37">(K127+L127+M127)</f>
        <v>1500</v>
      </c>
    </row>
    <row r="128" s="2" customFormat="1" customHeight="1" spans="1:14">
      <c r="A128" s="15">
        <v>45128</v>
      </c>
      <c r="B128" s="14" t="s">
        <v>19</v>
      </c>
      <c r="C128" s="16">
        <v>45134</v>
      </c>
      <c r="D128" s="2">
        <v>45100</v>
      </c>
      <c r="E128" s="2">
        <v>15</v>
      </c>
      <c r="F128" s="2" t="s">
        <v>15</v>
      </c>
      <c r="G128" s="17">
        <v>360</v>
      </c>
      <c r="H128" s="17">
        <v>433</v>
      </c>
      <c r="I128" s="17">
        <v>0</v>
      </c>
      <c r="J128" s="17">
        <v>0</v>
      </c>
      <c r="K128" s="29">
        <f t="shared" si="36"/>
        <v>1095</v>
      </c>
      <c r="L128" s="17">
        <v>0</v>
      </c>
      <c r="M128" s="17">
        <v>0</v>
      </c>
      <c r="N128" s="29">
        <f t="shared" si="37"/>
        <v>1095</v>
      </c>
    </row>
    <row r="129" s="2" customFormat="1" customHeight="1" spans="1:14">
      <c r="A129" s="15">
        <v>45127</v>
      </c>
      <c r="B129" s="14" t="s">
        <v>20</v>
      </c>
      <c r="C129" s="16">
        <v>45132</v>
      </c>
      <c r="D129" s="2">
        <v>20400</v>
      </c>
      <c r="E129" s="2">
        <v>40</v>
      </c>
      <c r="F129" s="2" t="s">
        <v>15</v>
      </c>
      <c r="G129" s="17">
        <v>135</v>
      </c>
      <c r="H129" s="17">
        <v>85</v>
      </c>
      <c r="I129" s="17">
        <v>0</v>
      </c>
      <c r="J129" s="17">
        <v>0</v>
      </c>
      <c r="K129" s="33">
        <f t="shared" si="36"/>
        <v>-2000</v>
      </c>
      <c r="L129" s="34">
        <v>0</v>
      </c>
      <c r="M129" s="17">
        <f>IF(F129="LONG",(J129-I129)*E129,(I129-J129)*E129)</f>
        <v>0</v>
      </c>
      <c r="N129" s="33">
        <f t="shared" si="37"/>
        <v>-2000</v>
      </c>
    </row>
    <row r="130" s="2" customFormat="1" customHeight="1" spans="1:15">
      <c r="A130" s="15">
        <v>45127</v>
      </c>
      <c r="B130" s="14" t="s">
        <v>16</v>
      </c>
      <c r="C130" s="16">
        <v>45127</v>
      </c>
      <c r="D130" s="2">
        <v>45600</v>
      </c>
      <c r="E130" s="2">
        <v>25</v>
      </c>
      <c r="F130" s="2" t="s">
        <v>15</v>
      </c>
      <c r="G130" s="17">
        <v>28</v>
      </c>
      <c r="H130" s="17">
        <v>2</v>
      </c>
      <c r="I130" s="17">
        <v>0</v>
      </c>
      <c r="J130" s="17">
        <v>0</v>
      </c>
      <c r="K130" s="33">
        <f t="shared" si="36"/>
        <v>-650</v>
      </c>
      <c r="L130" s="34">
        <v>0</v>
      </c>
      <c r="M130" s="17">
        <f>IF(F130="LONG",(J130-I130)*E130,(I130-J130)*E130)</f>
        <v>0</v>
      </c>
      <c r="N130" s="33">
        <f t="shared" si="37"/>
        <v>-650</v>
      </c>
      <c r="O130" s="3" t="s">
        <v>23</v>
      </c>
    </row>
    <row r="131" s="2" customFormat="1" customHeight="1" spans="1:14">
      <c r="A131" s="15">
        <v>45126</v>
      </c>
      <c r="B131" s="14" t="s">
        <v>19</v>
      </c>
      <c r="C131" s="16">
        <v>45127</v>
      </c>
      <c r="D131" s="2">
        <v>45400</v>
      </c>
      <c r="E131" s="2">
        <v>25</v>
      </c>
      <c r="F131" s="2" t="s">
        <v>15</v>
      </c>
      <c r="G131" s="17">
        <v>300</v>
      </c>
      <c r="H131" s="17">
        <v>355</v>
      </c>
      <c r="I131" s="17">
        <v>0</v>
      </c>
      <c r="J131" s="17">
        <v>0</v>
      </c>
      <c r="K131" s="29">
        <f t="shared" si="36"/>
        <v>1375</v>
      </c>
      <c r="L131" s="17">
        <v>0</v>
      </c>
      <c r="M131" s="17">
        <v>0</v>
      </c>
      <c r="N131" s="29">
        <f t="shared" si="37"/>
        <v>1375</v>
      </c>
    </row>
    <row r="132" s="2" customFormat="1" customHeight="1" spans="1:15">
      <c r="A132" s="15">
        <v>45126</v>
      </c>
      <c r="B132" s="14" t="s">
        <v>30</v>
      </c>
      <c r="C132" s="16">
        <v>45132</v>
      </c>
      <c r="D132" s="2">
        <v>20200</v>
      </c>
      <c r="E132" s="2">
        <v>40</v>
      </c>
      <c r="F132" s="2" t="s">
        <v>15</v>
      </c>
      <c r="G132" s="17">
        <v>225</v>
      </c>
      <c r="H132" s="17">
        <v>222.65</v>
      </c>
      <c r="I132" s="17">
        <v>0</v>
      </c>
      <c r="J132" s="17">
        <v>0</v>
      </c>
      <c r="K132" s="33">
        <f t="shared" si="36"/>
        <v>-93.9999999999998</v>
      </c>
      <c r="L132" s="34">
        <v>0</v>
      </c>
      <c r="M132" s="17">
        <f>IF(F132="LONG",(J132-I132)*E132,(I132-J132)*E132)</f>
        <v>0</v>
      </c>
      <c r="N132" s="33">
        <f t="shared" si="37"/>
        <v>-93.9999999999998</v>
      </c>
      <c r="O132" s="2" t="s">
        <v>28</v>
      </c>
    </row>
    <row r="133" s="2" customFormat="1" customHeight="1" spans="1:14">
      <c r="A133" s="15">
        <v>45125</v>
      </c>
      <c r="B133" s="14" t="s">
        <v>17</v>
      </c>
      <c r="C133" s="16">
        <v>45127</v>
      </c>
      <c r="D133" s="2">
        <v>19700</v>
      </c>
      <c r="E133" s="2">
        <v>50</v>
      </c>
      <c r="F133" s="2" t="s">
        <v>15</v>
      </c>
      <c r="G133" s="17">
        <v>110</v>
      </c>
      <c r="H133" s="17">
        <v>135</v>
      </c>
      <c r="I133" s="17">
        <v>156</v>
      </c>
      <c r="J133" s="17">
        <v>0</v>
      </c>
      <c r="K133" s="30">
        <f t="shared" ref="K133:K137" si="38">IF(F133="LONG",(H133-G133)*E133,(G133-H133)*E133)</f>
        <v>1250</v>
      </c>
      <c r="L133" s="31">
        <f>IF(F133="LONG",(I133-H133)*E133,(H133-I133)*E133)</f>
        <v>1050</v>
      </c>
      <c r="M133" s="32">
        <v>0</v>
      </c>
      <c r="N133" s="30">
        <f t="shared" ref="N133:N137" si="39">(K133+L133+M133)</f>
        <v>2300</v>
      </c>
    </row>
    <row r="134" s="2" customFormat="1" customHeight="1" spans="1:14">
      <c r="A134" s="15">
        <v>45125</v>
      </c>
      <c r="B134" s="14" t="s">
        <v>30</v>
      </c>
      <c r="C134" s="16">
        <v>45125</v>
      </c>
      <c r="D134" s="2">
        <v>20300</v>
      </c>
      <c r="E134" s="2">
        <v>40</v>
      </c>
      <c r="F134" s="2" t="s">
        <v>15</v>
      </c>
      <c r="G134" s="17">
        <v>125</v>
      </c>
      <c r="H134" s="17">
        <v>165</v>
      </c>
      <c r="I134" s="17">
        <v>0</v>
      </c>
      <c r="J134" s="17">
        <v>0</v>
      </c>
      <c r="K134" s="29">
        <f t="shared" si="38"/>
        <v>1600</v>
      </c>
      <c r="L134" s="17">
        <v>0</v>
      </c>
      <c r="M134" s="17">
        <v>0</v>
      </c>
      <c r="N134" s="29">
        <f t="shared" si="39"/>
        <v>1600</v>
      </c>
    </row>
    <row r="135" s="2" customFormat="1" customHeight="1" spans="1:14">
      <c r="A135" s="15">
        <v>45125</v>
      </c>
      <c r="B135" s="14" t="s">
        <v>19</v>
      </c>
      <c r="C135" s="16">
        <v>45127</v>
      </c>
      <c r="D135" s="2">
        <v>45800</v>
      </c>
      <c r="E135" s="2">
        <v>25</v>
      </c>
      <c r="F135" s="2" t="s">
        <v>15</v>
      </c>
      <c r="G135" s="17">
        <v>280</v>
      </c>
      <c r="H135" s="17">
        <v>200</v>
      </c>
      <c r="I135" s="17">
        <v>0</v>
      </c>
      <c r="J135" s="17">
        <v>0</v>
      </c>
      <c r="K135" s="33">
        <f t="shared" si="38"/>
        <v>-2000</v>
      </c>
      <c r="L135" s="34">
        <v>0</v>
      </c>
      <c r="M135" s="17">
        <f>IF(F135="LONG",(J135-I135)*E135,(I135-J135)*E135)</f>
        <v>0</v>
      </c>
      <c r="N135" s="33">
        <f t="shared" si="39"/>
        <v>-2000</v>
      </c>
    </row>
    <row r="136" s="2" customFormat="1" customHeight="1" spans="1:15">
      <c r="A136" s="15">
        <v>45124</v>
      </c>
      <c r="B136" s="14" t="s">
        <v>14</v>
      </c>
      <c r="C136" s="16">
        <v>45127</v>
      </c>
      <c r="D136" s="2">
        <v>19700</v>
      </c>
      <c r="E136" s="2">
        <v>50</v>
      </c>
      <c r="F136" s="2" t="s">
        <v>15</v>
      </c>
      <c r="G136" s="17">
        <v>130</v>
      </c>
      <c r="H136" s="17">
        <v>96</v>
      </c>
      <c r="I136" s="17">
        <v>0</v>
      </c>
      <c r="J136" s="17">
        <v>0</v>
      </c>
      <c r="K136" s="33">
        <f t="shared" si="38"/>
        <v>-1700</v>
      </c>
      <c r="L136" s="34">
        <v>0</v>
      </c>
      <c r="M136" s="17">
        <f>IF(F136="LONG",(J136-I136)*E136,(I136-J136)*E136)</f>
        <v>0</v>
      </c>
      <c r="N136" s="33">
        <f t="shared" si="39"/>
        <v>-1700</v>
      </c>
      <c r="O136" s="2" t="s">
        <v>28</v>
      </c>
    </row>
    <row r="137" s="2" customFormat="1" customHeight="1" spans="1:14">
      <c r="A137" s="15">
        <v>45124</v>
      </c>
      <c r="B137" s="14" t="s">
        <v>20</v>
      </c>
      <c r="C137" s="16">
        <v>45125</v>
      </c>
      <c r="D137" s="2">
        <v>20100</v>
      </c>
      <c r="E137" s="2">
        <v>40</v>
      </c>
      <c r="F137" s="2" t="s">
        <v>15</v>
      </c>
      <c r="G137" s="17">
        <v>125</v>
      </c>
      <c r="H137" s="17">
        <v>75</v>
      </c>
      <c r="I137" s="17">
        <v>0</v>
      </c>
      <c r="J137" s="17">
        <v>0</v>
      </c>
      <c r="K137" s="33">
        <f t="shared" si="38"/>
        <v>-2000</v>
      </c>
      <c r="L137" s="34">
        <v>0</v>
      </c>
      <c r="M137" s="17">
        <f>IF(F137="LONG",(J137-I137)*E137,(I137-J137)*E137)</f>
        <v>0</v>
      </c>
      <c r="N137" s="33">
        <f t="shared" si="39"/>
        <v>-2000</v>
      </c>
    </row>
    <row r="138" s="2" customFormat="1" customHeight="1" spans="1:14">
      <c r="A138" s="15">
        <v>45121</v>
      </c>
      <c r="B138" s="14" t="s">
        <v>20</v>
      </c>
      <c r="C138" s="16">
        <v>45125</v>
      </c>
      <c r="D138" s="2">
        <v>20200</v>
      </c>
      <c r="E138" s="2">
        <v>40</v>
      </c>
      <c r="F138" s="2" t="s">
        <v>15</v>
      </c>
      <c r="G138" s="17">
        <v>130</v>
      </c>
      <c r="H138" s="17">
        <v>170</v>
      </c>
      <c r="I138" s="17">
        <v>210</v>
      </c>
      <c r="J138" s="17">
        <v>0</v>
      </c>
      <c r="K138" s="30">
        <f t="shared" ref="K138:K143" si="40">IF(F138="LONG",(H138-G138)*E138,(G138-H138)*E138)</f>
        <v>1600</v>
      </c>
      <c r="L138" s="31">
        <f>IF(F138="LONG",(I138-H138)*E138,(H138-I138)*E138)</f>
        <v>1600</v>
      </c>
      <c r="M138" s="32">
        <v>0</v>
      </c>
      <c r="N138" s="30">
        <f t="shared" ref="N138:N143" si="41">(K138+L138+M138)</f>
        <v>3200</v>
      </c>
    </row>
    <row r="139" s="2" customFormat="1" customHeight="1" spans="1:15">
      <c r="A139" s="15">
        <v>45121</v>
      </c>
      <c r="B139" s="14" t="s">
        <v>14</v>
      </c>
      <c r="C139" s="16">
        <v>45127</v>
      </c>
      <c r="D139" s="2">
        <v>19500</v>
      </c>
      <c r="E139" s="2">
        <v>50</v>
      </c>
      <c r="F139" s="2" t="s">
        <v>15</v>
      </c>
      <c r="G139" s="17">
        <v>100</v>
      </c>
      <c r="H139" s="17">
        <v>85</v>
      </c>
      <c r="I139" s="17">
        <v>0</v>
      </c>
      <c r="J139" s="17">
        <v>0</v>
      </c>
      <c r="K139" s="33">
        <f t="shared" si="40"/>
        <v>-750</v>
      </c>
      <c r="L139" s="34">
        <v>0</v>
      </c>
      <c r="M139" s="17">
        <f>IF(F139="LONG",(J139-I139)*E139,(I139-J139)*E139)</f>
        <v>0</v>
      </c>
      <c r="N139" s="33">
        <f t="shared" si="41"/>
        <v>-750</v>
      </c>
      <c r="O139" s="2" t="s">
        <v>28</v>
      </c>
    </row>
    <row r="140" s="2" customFormat="1" customHeight="1" spans="1:14">
      <c r="A140" s="15">
        <v>45120</v>
      </c>
      <c r="B140" s="14" t="s">
        <v>30</v>
      </c>
      <c r="C140" s="16">
        <v>45120</v>
      </c>
      <c r="D140" s="2">
        <v>20100</v>
      </c>
      <c r="E140" s="2">
        <v>40</v>
      </c>
      <c r="F140" s="2" t="s">
        <v>15</v>
      </c>
      <c r="G140" s="17">
        <v>95</v>
      </c>
      <c r="H140" s="17">
        <v>135</v>
      </c>
      <c r="I140" s="17">
        <v>0</v>
      </c>
      <c r="J140" s="17">
        <v>0</v>
      </c>
      <c r="K140" s="29">
        <f t="shared" si="40"/>
        <v>1600</v>
      </c>
      <c r="L140" s="17">
        <v>0</v>
      </c>
      <c r="M140" s="17">
        <v>0</v>
      </c>
      <c r="N140" s="29">
        <f t="shared" si="41"/>
        <v>1600</v>
      </c>
    </row>
    <row r="141" s="2" customFormat="1" customHeight="1" spans="1:14">
      <c r="A141" s="15">
        <v>45120</v>
      </c>
      <c r="B141" s="14" t="s">
        <v>17</v>
      </c>
      <c r="C141" s="16">
        <v>45120</v>
      </c>
      <c r="D141" s="2">
        <v>19500</v>
      </c>
      <c r="E141" s="2">
        <v>50</v>
      </c>
      <c r="F141" s="2" t="s">
        <v>15</v>
      </c>
      <c r="G141" s="17">
        <v>70</v>
      </c>
      <c r="H141" s="17">
        <v>30</v>
      </c>
      <c r="I141" s="17">
        <v>0</v>
      </c>
      <c r="J141" s="17">
        <v>0</v>
      </c>
      <c r="K141" s="33">
        <f t="shared" si="40"/>
        <v>-2000</v>
      </c>
      <c r="L141" s="34">
        <v>0</v>
      </c>
      <c r="M141" s="17">
        <f>IF(F141="LONG",(J141-I141)*E141,(I141-J141)*E141)</f>
        <v>0</v>
      </c>
      <c r="N141" s="33">
        <f t="shared" si="41"/>
        <v>-2000</v>
      </c>
    </row>
    <row r="142" s="2" customFormat="1" customHeight="1" spans="1:14">
      <c r="A142" s="15">
        <v>45119</v>
      </c>
      <c r="B142" s="14" t="s">
        <v>14</v>
      </c>
      <c r="C142" s="16">
        <v>45120</v>
      </c>
      <c r="D142" s="2">
        <v>19550</v>
      </c>
      <c r="E142" s="2">
        <v>50</v>
      </c>
      <c r="F142" s="2" t="s">
        <v>15</v>
      </c>
      <c r="G142" s="17">
        <v>110</v>
      </c>
      <c r="H142" s="17">
        <v>135</v>
      </c>
      <c r="I142" s="17">
        <v>160</v>
      </c>
      <c r="J142" s="17">
        <v>0</v>
      </c>
      <c r="K142" s="30">
        <f t="shared" si="40"/>
        <v>1250</v>
      </c>
      <c r="L142" s="31">
        <f>IF(F142="LONG",(I142-H142)*E142,(H142-I142)*E142)</f>
        <v>1250</v>
      </c>
      <c r="M142" s="32">
        <v>0</v>
      </c>
      <c r="N142" s="30">
        <f t="shared" si="41"/>
        <v>2500</v>
      </c>
    </row>
    <row r="143" s="2" customFormat="1" customHeight="1" spans="1:14">
      <c r="A143" s="15">
        <v>45119</v>
      </c>
      <c r="B143" s="14" t="s">
        <v>16</v>
      </c>
      <c r="C143" s="16">
        <v>45120</v>
      </c>
      <c r="D143" s="2">
        <v>45000</v>
      </c>
      <c r="E143" s="2">
        <v>25</v>
      </c>
      <c r="F143" s="2" t="s">
        <v>15</v>
      </c>
      <c r="G143" s="17">
        <v>240</v>
      </c>
      <c r="H143" s="17">
        <v>300</v>
      </c>
      <c r="I143" s="17">
        <v>360</v>
      </c>
      <c r="J143" s="17">
        <v>0</v>
      </c>
      <c r="K143" s="30">
        <f t="shared" si="40"/>
        <v>1500</v>
      </c>
      <c r="L143" s="31">
        <f>IF(F143="LONG",(I143-H143)*E143,(H143-I143)*E143)</f>
        <v>1500</v>
      </c>
      <c r="M143" s="32">
        <v>0</v>
      </c>
      <c r="N143" s="30">
        <f t="shared" si="41"/>
        <v>3000</v>
      </c>
    </row>
    <row r="144" s="2" customFormat="1" customHeight="1" spans="1:14">
      <c r="A144" s="15">
        <v>45118</v>
      </c>
      <c r="B144" s="14" t="s">
        <v>16</v>
      </c>
      <c r="C144" s="16">
        <v>45120</v>
      </c>
      <c r="D144" s="2">
        <v>45100</v>
      </c>
      <c r="E144" s="2">
        <v>25</v>
      </c>
      <c r="F144" s="2" t="s">
        <v>15</v>
      </c>
      <c r="G144" s="17">
        <v>200</v>
      </c>
      <c r="H144" s="17">
        <v>260</v>
      </c>
      <c r="I144" s="17">
        <v>320</v>
      </c>
      <c r="J144" s="38">
        <v>380</v>
      </c>
      <c r="K144" s="30">
        <f t="shared" ref="K142:K148" si="42">IF(F144="LONG",(H144-G144)*E144,(G144-H144)*E144)</f>
        <v>1500</v>
      </c>
      <c r="L144" s="31">
        <f>IF(F144="LONG",(I144-H144)*E144,(H144-I144)*E144)</f>
        <v>1500</v>
      </c>
      <c r="M144" s="32">
        <f>IF(F144="LONG",(J144-I144)*E144,(I144-J144)*E144)</f>
        <v>1500</v>
      </c>
      <c r="N144" s="30">
        <f t="shared" ref="N142:N148" si="43">(K144+L144+M144)</f>
        <v>4500</v>
      </c>
    </row>
    <row r="145" s="2" customFormat="1" customHeight="1" spans="1:15">
      <c r="A145" s="15">
        <v>45118</v>
      </c>
      <c r="B145" s="14" t="s">
        <v>14</v>
      </c>
      <c r="C145" s="16">
        <v>45120</v>
      </c>
      <c r="D145" s="2">
        <v>19500</v>
      </c>
      <c r="E145" s="2">
        <v>50</v>
      </c>
      <c r="F145" s="2" t="s">
        <v>15</v>
      </c>
      <c r="G145" s="17">
        <v>80</v>
      </c>
      <c r="H145" s="17">
        <v>83.5</v>
      </c>
      <c r="I145" s="17">
        <v>0</v>
      </c>
      <c r="J145" s="17">
        <v>0</v>
      </c>
      <c r="K145" s="29">
        <f t="shared" si="42"/>
        <v>175</v>
      </c>
      <c r="L145" s="17">
        <v>0</v>
      </c>
      <c r="M145" s="17">
        <v>0</v>
      </c>
      <c r="N145" s="29">
        <f t="shared" si="43"/>
        <v>175</v>
      </c>
      <c r="O145" s="2" t="s">
        <v>28</v>
      </c>
    </row>
    <row r="146" s="2" customFormat="1" customHeight="1" spans="1:14">
      <c r="A146" s="15">
        <v>45117</v>
      </c>
      <c r="B146" s="14" t="s">
        <v>17</v>
      </c>
      <c r="C146" s="16">
        <v>45120</v>
      </c>
      <c r="D146" s="2">
        <v>19300</v>
      </c>
      <c r="E146" s="2">
        <v>50</v>
      </c>
      <c r="F146" s="2" t="s">
        <v>15</v>
      </c>
      <c r="G146" s="17">
        <v>120</v>
      </c>
      <c r="H146" s="17">
        <v>138</v>
      </c>
      <c r="I146" s="17">
        <v>0</v>
      </c>
      <c r="J146" s="17">
        <v>0</v>
      </c>
      <c r="K146" s="29">
        <f t="shared" si="42"/>
        <v>900</v>
      </c>
      <c r="L146" s="17">
        <v>0</v>
      </c>
      <c r="M146" s="17">
        <v>0</v>
      </c>
      <c r="N146" s="29">
        <f t="shared" si="43"/>
        <v>900</v>
      </c>
    </row>
    <row r="147" s="2" customFormat="1" customHeight="1" spans="1:14">
      <c r="A147" s="15">
        <v>45117</v>
      </c>
      <c r="B147" s="14" t="s">
        <v>19</v>
      </c>
      <c r="C147" s="16">
        <v>45120</v>
      </c>
      <c r="D147" s="2">
        <v>45100</v>
      </c>
      <c r="E147" s="2">
        <v>25</v>
      </c>
      <c r="F147" s="2" t="s">
        <v>15</v>
      </c>
      <c r="G147" s="17">
        <v>220</v>
      </c>
      <c r="H147" s="17">
        <v>135</v>
      </c>
      <c r="I147" s="17">
        <v>0</v>
      </c>
      <c r="J147" s="17">
        <v>0</v>
      </c>
      <c r="K147" s="33">
        <f t="shared" si="42"/>
        <v>-2125</v>
      </c>
      <c r="L147" s="34">
        <v>0</v>
      </c>
      <c r="M147" s="17">
        <f>IF(F147="LONG",(J147-I147)*E147,(I147-J147)*E147)</f>
        <v>0</v>
      </c>
      <c r="N147" s="33">
        <f t="shared" si="43"/>
        <v>-2125</v>
      </c>
    </row>
    <row r="148" s="2" customFormat="1" customHeight="1" spans="1:14">
      <c r="A148" s="15">
        <v>45114</v>
      </c>
      <c r="B148" s="14" t="s">
        <v>17</v>
      </c>
      <c r="C148" s="16">
        <v>45120</v>
      </c>
      <c r="D148" s="2">
        <v>19400</v>
      </c>
      <c r="E148" s="2">
        <v>50</v>
      </c>
      <c r="F148" s="2" t="s">
        <v>15</v>
      </c>
      <c r="G148" s="17">
        <v>135</v>
      </c>
      <c r="H148" s="17">
        <v>160</v>
      </c>
      <c r="I148" s="17">
        <v>0</v>
      </c>
      <c r="J148" s="17">
        <v>0</v>
      </c>
      <c r="K148" s="29">
        <f t="shared" si="42"/>
        <v>1250</v>
      </c>
      <c r="L148" s="17">
        <v>0</v>
      </c>
      <c r="M148" s="17">
        <v>0</v>
      </c>
      <c r="N148" s="29">
        <f t="shared" si="43"/>
        <v>1250</v>
      </c>
    </row>
    <row r="149" s="3" customFormat="1" customHeight="1" spans="1:15">
      <c r="A149" s="18">
        <v>45113</v>
      </c>
      <c r="B149" s="19" t="s">
        <v>16</v>
      </c>
      <c r="C149" s="20">
        <v>45113</v>
      </c>
      <c r="D149" s="3">
        <v>45100</v>
      </c>
      <c r="E149" s="3">
        <v>25</v>
      </c>
      <c r="F149" s="3" t="s">
        <v>15</v>
      </c>
      <c r="G149" s="21">
        <v>38</v>
      </c>
      <c r="H149" s="21">
        <v>70</v>
      </c>
      <c r="I149" s="21">
        <v>0</v>
      </c>
      <c r="J149" s="21">
        <v>0</v>
      </c>
      <c r="K149" s="37">
        <f t="shared" ref="K149:K154" si="44">IF(F149="LONG",(H149-G149)*E149,(G149-H149)*E149)</f>
        <v>800</v>
      </c>
      <c r="L149" s="21">
        <v>0</v>
      </c>
      <c r="M149" s="21">
        <v>0</v>
      </c>
      <c r="N149" s="37">
        <f t="shared" ref="N149:N154" si="45">(K149+L149+M149)</f>
        <v>800</v>
      </c>
      <c r="O149" s="3" t="s">
        <v>23</v>
      </c>
    </row>
    <row r="150" s="2" customFormat="1" customHeight="1" spans="1:14">
      <c r="A150" s="15">
        <v>45113</v>
      </c>
      <c r="B150" s="14" t="s">
        <v>16</v>
      </c>
      <c r="C150" s="16">
        <v>45113</v>
      </c>
      <c r="D150" s="2">
        <v>45300</v>
      </c>
      <c r="E150" s="2">
        <v>25</v>
      </c>
      <c r="F150" s="2" t="s">
        <v>15</v>
      </c>
      <c r="G150" s="17">
        <v>250</v>
      </c>
      <c r="H150" s="17">
        <v>170</v>
      </c>
      <c r="I150" s="17">
        <v>0</v>
      </c>
      <c r="J150" s="17">
        <v>0</v>
      </c>
      <c r="K150" s="33">
        <f t="shared" si="44"/>
        <v>-2000</v>
      </c>
      <c r="L150" s="34">
        <v>0</v>
      </c>
      <c r="M150" s="17">
        <f>IF(F150="LONG",(J150-I150)*E150,(I150-J150)*E150)</f>
        <v>0</v>
      </c>
      <c r="N150" s="33">
        <f t="shared" si="45"/>
        <v>-2000</v>
      </c>
    </row>
    <row r="151" s="2" customFormat="1" customHeight="1" spans="1:14">
      <c r="A151" s="15">
        <v>45112</v>
      </c>
      <c r="B151" s="14" t="s">
        <v>17</v>
      </c>
      <c r="C151" s="16">
        <v>45113</v>
      </c>
      <c r="D151" s="2">
        <v>19300</v>
      </c>
      <c r="E151" s="2">
        <v>50</v>
      </c>
      <c r="F151" s="2" t="s">
        <v>15</v>
      </c>
      <c r="G151" s="17">
        <v>110</v>
      </c>
      <c r="H151" s="17">
        <v>135</v>
      </c>
      <c r="I151" s="17">
        <v>0</v>
      </c>
      <c r="J151" s="17">
        <v>0</v>
      </c>
      <c r="K151" s="29">
        <f t="shared" si="44"/>
        <v>1250</v>
      </c>
      <c r="L151" s="17">
        <v>0</v>
      </c>
      <c r="M151" s="17">
        <v>0</v>
      </c>
      <c r="N151" s="29">
        <f t="shared" si="45"/>
        <v>1250</v>
      </c>
    </row>
    <row r="152" s="2" customFormat="1" customHeight="1" spans="1:15">
      <c r="A152" s="15">
        <v>45112</v>
      </c>
      <c r="B152" s="14" t="s">
        <v>19</v>
      </c>
      <c r="C152" s="16">
        <v>45113</v>
      </c>
      <c r="D152" s="2">
        <v>45200</v>
      </c>
      <c r="E152" s="2">
        <v>25</v>
      </c>
      <c r="F152" s="2" t="s">
        <v>15</v>
      </c>
      <c r="G152" s="17">
        <v>190</v>
      </c>
      <c r="H152" s="17">
        <v>130</v>
      </c>
      <c r="I152" s="17">
        <v>0</v>
      </c>
      <c r="J152" s="17">
        <v>0</v>
      </c>
      <c r="K152" s="33">
        <f t="shared" si="44"/>
        <v>-1500</v>
      </c>
      <c r="L152" s="34">
        <v>0</v>
      </c>
      <c r="M152" s="17">
        <f>IF(F152="LONG",(J152-I152)*E152,(I152-J152)*E152)</f>
        <v>0</v>
      </c>
      <c r="N152" s="33">
        <f t="shared" si="45"/>
        <v>-1500</v>
      </c>
      <c r="O152" s="2" t="s">
        <v>28</v>
      </c>
    </row>
    <row r="153" s="2" customFormat="1" customHeight="1" spans="1:14">
      <c r="A153" s="15">
        <v>45111</v>
      </c>
      <c r="B153" s="14" t="s">
        <v>14</v>
      </c>
      <c r="C153" s="16">
        <v>45113</v>
      </c>
      <c r="D153" s="2">
        <v>19500</v>
      </c>
      <c r="E153" s="2">
        <v>50</v>
      </c>
      <c r="F153" s="2" t="s">
        <v>15</v>
      </c>
      <c r="G153" s="17">
        <v>140</v>
      </c>
      <c r="H153" s="17">
        <v>165</v>
      </c>
      <c r="I153" s="17">
        <v>190</v>
      </c>
      <c r="J153" s="38">
        <v>0</v>
      </c>
      <c r="K153" s="30">
        <f t="shared" si="44"/>
        <v>1250</v>
      </c>
      <c r="L153" s="31">
        <f>IF(F153="LONG",(I153-H153)*E153,(H153-I153)*E153)</f>
        <v>1250</v>
      </c>
      <c r="M153" s="32">
        <v>0</v>
      </c>
      <c r="N153" s="30">
        <f t="shared" si="45"/>
        <v>2500</v>
      </c>
    </row>
    <row r="154" s="2" customFormat="1" customHeight="1" spans="1:14">
      <c r="A154" s="15">
        <v>45111</v>
      </c>
      <c r="B154" s="14" t="s">
        <v>19</v>
      </c>
      <c r="C154" s="16">
        <v>45113</v>
      </c>
      <c r="D154" s="2">
        <v>45000</v>
      </c>
      <c r="E154" s="2">
        <v>25</v>
      </c>
      <c r="F154" s="2" t="s">
        <v>15</v>
      </c>
      <c r="G154" s="17">
        <v>250</v>
      </c>
      <c r="H154" s="17">
        <v>310</v>
      </c>
      <c r="I154" s="17">
        <v>370</v>
      </c>
      <c r="J154" s="17">
        <v>430</v>
      </c>
      <c r="K154" s="30">
        <f t="shared" si="44"/>
        <v>1500</v>
      </c>
      <c r="L154" s="31">
        <f>IF(F154="LONG",(I154-H154)*E154,(H154-I154)*E154)</f>
        <v>1500</v>
      </c>
      <c r="M154" s="32">
        <f>IF(F154="LONG",(J154-I154)*E154,(I154-J154)*E154)</f>
        <v>1500</v>
      </c>
      <c r="N154" s="30">
        <f t="shared" si="45"/>
        <v>4500</v>
      </c>
    </row>
    <row r="155" s="2" customFormat="1" customHeight="1" spans="1:14">
      <c r="A155" s="15">
        <v>45110</v>
      </c>
      <c r="B155" s="14" t="s">
        <v>16</v>
      </c>
      <c r="C155" s="16">
        <v>45113</v>
      </c>
      <c r="D155" s="2">
        <v>45400</v>
      </c>
      <c r="E155" s="2">
        <v>25</v>
      </c>
      <c r="F155" s="2" t="s">
        <v>15</v>
      </c>
      <c r="G155" s="17">
        <v>350</v>
      </c>
      <c r="H155" s="17">
        <v>410</v>
      </c>
      <c r="I155" s="17">
        <v>0</v>
      </c>
      <c r="J155" s="17">
        <v>0</v>
      </c>
      <c r="K155" s="29">
        <f t="shared" ref="K155:K161" si="46">IF(F155="LONG",(H155-G155)*E155,(G155-H155)*E155)</f>
        <v>1500</v>
      </c>
      <c r="L155" s="17">
        <v>0</v>
      </c>
      <c r="M155" s="17">
        <v>0</v>
      </c>
      <c r="N155" s="29">
        <f t="shared" ref="N155:N161" si="47">(K155+L155+M155)</f>
        <v>1500</v>
      </c>
    </row>
    <row r="156" s="2" customFormat="1" customHeight="1" spans="1:14">
      <c r="A156" s="15">
        <v>45110</v>
      </c>
      <c r="B156" s="14" t="s">
        <v>14</v>
      </c>
      <c r="C156" s="16">
        <v>45113</v>
      </c>
      <c r="D156" s="2">
        <v>19400</v>
      </c>
      <c r="E156" s="2">
        <v>50</v>
      </c>
      <c r="F156" s="2" t="s">
        <v>15</v>
      </c>
      <c r="G156" s="17">
        <v>140</v>
      </c>
      <c r="H156" s="17">
        <v>164</v>
      </c>
      <c r="I156" s="17">
        <v>0</v>
      </c>
      <c r="J156" s="17">
        <v>0</v>
      </c>
      <c r="K156" s="29">
        <f t="shared" si="46"/>
        <v>1200</v>
      </c>
      <c r="L156" s="17">
        <v>0</v>
      </c>
      <c r="M156" s="17">
        <v>0</v>
      </c>
      <c r="N156" s="29">
        <f t="shared" si="47"/>
        <v>1200</v>
      </c>
    </row>
    <row r="157" s="2" customFormat="1" customHeight="1" spans="1:14">
      <c r="A157" s="15">
        <v>45107</v>
      </c>
      <c r="B157" s="14" t="s">
        <v>19</v>
      </c>
      <c r="C157" s="16">
        <v>45113</v>
      </c>
      <c r="D157" s="2">
        <v>44500</v>
      </c>
      <c r="E157" s="2">
        <v>25</v>
      </c>
      <c r="F157" s="2" t="s">
        <v>15</v>
      </c>
      <c r="G157" s="17">
        <v>280</v>
      </c>
      <c r="H157" s="17">
        <v>340</v>
      </c>
      <c r="I157" s="17">
        <v>400</v>
      </c>
      <c r="J157" s="38">
        <v>0</v>
      </c>
      <c r="K157" s="30">
        <f t="shared" si="46"/>
        <v>1500</v>
      </c>
      <c r="L157" s="31">
        <f>IF(F157="LONG",(I157-H157)*E157,(H157-I157)*E157)</f>
        <v>1500</v>
      </c>
      <c r="M157" s="32">
        <v>0</v>
      </c>
      <c r="N157" s="30">
        <f t="shared" si="47"/>
        <v>3000</v>
      </c>
    </row>
    <row r="158" s="2" customFormat="1" customHeight="1" spans="1:14">
      <c r="A158" s="15">
        <v>45107</v>
      </c>
      <c r="B158" s="14" t="s">
        <v>16</v>
      </c>
      <c r="C158" s="16">
        <v>45113</v>
      </c>
      <c r="D158" s="2">
        <v>44800</v>
      </c>
      <c r="E158" s="2">
        <v>25</v>
      </c>
      <c r="F158" s="2" t="s">
        <v>15</v>
      </c>
      <c r="G158" s="17">
        <v>350</v>
      </c>
      <c r="H158" s="17">
        <v>410</v>
      </c>
      <c r="I158" s="17">
        <v>0</v>
      </c>
      <c r="J158" s="17">
        <v>0</v>
      </c>
      <c r="K158" s="29">
        <f t="shared" si="46"/>
        <v>1500</v>
      </c>
      <c r="L158" s="17">
        <v>0</v>
      </c>
      <c r="M158" s="17">
        <v>0</v>
      </c>
      <c r="N158" s="29">
        <f t="shared" si="47"/>
        <v>1500</v>
      </c>
    </row>
    <row r="159" s="3" customFormat="1" customHeight="1" spans="1:15">
      <c r="A159" s="18">
        <v>45105</v>
      </c>
      <c r="B159" s="19" t="s">
        <v>19</v>
      </c>
      <c r="C159" s="20">
        <v>45105</v>
      </c>
      <c r="D159" s="3">
        <v>44400</v>
      </c>
      <c r="E159" s="3">
        <v>25</v>
      </c>
      <c r="F159" s="3" t="s">
        <v>15</v>
      </c>
      <c r="G159" s="21">
        <v>58</v>
      </c>
      <c r="H159" s="21">
        <v>120</v>
      </c>
      <c r="I159" s="21">
        <v>0</v>
      </c>
      <c r="J159" s="21">
        <v>0</v>
      </c>
      <c r="K159" s="37">
        <f t="shared" si="46"/>
        <v>1550</v>
      </c>
      <c r="L159" s="21">
        <v>0</v>
      </c>
      <c r="M159" s="21">
        <v>0</v>
      </c>
      <c r="N159" s="37">
        <f t="shared" si="47"/>
        <v>1550</v>
      </c>
      <c r="O159" s="3" t="s">
        <v>23</v>
      </c>
    </row>
    <row r="160" s="2" customFormat="1" customHeight="1" spans="1:14">
      <c r="A160" s="15">
        <v>45104</v>
      </c>
      <c r="B160" s="14" t="s">
        <v>16</v>
      </c>
      <c r="C160" s="16">
        <v>45106</v>
      </c>
      <c r="D160" s="2">
        <v>43900</v>
      </c>
      <c r="E160" s="2">
        <v>25</v>
      </c>
      <c r="F160" s="2" t="s">
        <v>15</v>
      </c>
      <c r="G160" s="17">
        <v>250</v>
      </c>
      <c r="H160" s="17">
        <v>170</v>
      </c>
      <c r="I160" s="17">
        <v>0</v>
      </c>
      <c r="J160" s="17">
        <v>0</v>
      </c>
      <c r="K160" s="33">
        <f t="shared" si="46"/>
        <v>-2000</v>
      </c>
      <c r="L160" s="34">
        <v>0</v>
      </c>
      <c r="M160" s="17">
        <f>IF(F160="LONG",(J160-I160)*E160,(I160-J160)*E160)</f>
        <v>0</v>
      </c>
      <c r="N160" s="33">
        <f t="shared" si="47"/>
        <v>-2000</v>
      </c>
    </row>
    <row r="161" s="2" customFormat="1" customHeight="1" spans="1:14">
      <c r="A161" s="15">
        <v>45103</v>
      </c>
      <c r="B161" s="14" t="s">
        <v>17</v>
      </c>
      <c r="C161" s="16">
        <v>45106</v>
      </c>
      <c r="D161" s="2">
        <v>18600</v>
      </c>
      <c r="E161" s="2">
        <v>50</v>
      </c>
      <c r="F161" s="2" t="s">
        <v>15</v>
      </c>
      <c r="G161" s="17">
        <v>150</v>
      </c>
      <c r="H161" s="17">
        <v>110</v>
      </c>
      <c r="I161" s="17">
        <v>0</v>
      </c>
      <c r="J161" s="17">
        <v>0</v>
      </c>
      <c r="K161" s="33">
        <f t="shared" si="46"/>
        <v>-2000</v>
      </c>
      <c r="L161" s="34">
        <v>0</v>
      </c>
      <c r="M161" s="17">
        <f>IF(F161="LONG",(J161-I161)*E161,(I161-J161)*E161)</f>
        <v>0</v>
      </c>
      <c r="N161" s="33">
        <f t="shared" si="47"/>
        <v>-2000</v>
      </c>
    </row>
    <row r="162" s="2" customFormat="1" customHeight="1" spans="1:14">
      <c r="A162" s="15">
        <v>45100</v>
      </c>
      <c r="B162" s="14" t="s">
        <v>17</v>
      </c>
      <c r="C162" s="16">
        <v>45106</v>
      </c>
      <c r="D162" s="2">
        <v>18600</v>
      </c>
      <c r="E162" s="2">
        <v>50</v>
      </c>
      <c r="F162" s="2" t="s">
        <v>15</v>
      </c>
      <c r="G162" s="17">
        <v>165</v>
      </c>
      <c r="H162" s="17">
        <v>190</v>
      </c>
      <c r="I162" s="17">
        <v>0</v>
      </c>
      <c r="J162" s="17">
        <v>0</v>
      </c>
      <c r="K162" s="29">
        <f t="shared" ref="K162:K167" si="48">IF(F162="LONG",(H162-G162)*E162,(G162-H162)*E162)</f>
        <v>1250</v>
      </c>
      <c r="L162" s="17">
        <v>0</v>
      </c>
      <c r="M162" s="17">
        <v>0</v>
      </c>
      <c r="N162" s="29">
        <f t="shared" ref="N162:N167" si="49">(K162+L162+M162)</f>
        <v>1250</v>
      </c>
    </row>
    <row r="163" s="2" customFormat="1" customHeight="1" spans="1:14">
      <c r="A163" s="15">
        <v>45100</v>
      </c>
      <c r="B163" s="14" t="s">
        <v>16</v>
      </c>
      <c r="C163" s="16">
        <v>45106</v>
      </c>
      <c r="D163" s="2">
        <v>43700</v>
      </c>
      <c r="E163" s="2">
        <v>25</v>
      </c>
      <c r="F163" s="2" t="s">
        <v>15</v>
      </c>
      <c r="G163" s="17">
        <v>310</v>
      </c>
      <c r="H163" s="17">
        <v>230</v>
      </c>
      <c r="I163" s="17">
        <v>0</v>
      </c>
      <c r="J163" s="17">
        <v>0</v>
      </c>
      <c r="K163" s="33">
        <f t="shared" si="48"/>
        <v>-2000</v>
      </c>
      <c r="L163" s="34">
        <v>0</v>
      </c>
      <c r="M163" s="17">
        <f>IF(F163="LONG",(J163-I163)*E163,(I163-J163)*E163)</f>
        <v>0</v>
      </c>
      <c r="N163" s="33">
        <f t="shared" si="49"/>
        <v>-2000</v>
      </c>
    </row>
    <row r="164" s="2" customFormat="1" customHeight="1" spans="1:14">
      <c r="A164" s="15">
        <v>45099</v>
      </c>
      <c r="B164" s="14" t="s">
        <v>19</v>
      </c>
      <c r="C164" s="16">
        <v>45099</v>
      </c>
      <c r="D164" s="2">
        <v>43600</v>
      </c>
      <c r="E164" s="2">
        <v>25</v>
      </c>
      <c r="F164" s="2" t="s">
        <v>15</v>
      </c>
      <c r="G164" s="17">
        <v>315</v>
      </c>
      <c r="H164" s="17">
        <v>375</v>
      </c>
      <c r="I164" s="17">
        <v>0</v>
      </c>
      <c r="J164" s="17">
        <v>0</v>
      </c>
      <c r="K164" s="29">
        <f t="shared" si="48"/>
        <v>1500</v>
      </c>
      <c r="L164" s="17">
        <v>0</v>
      </c>
      <c r="M164" s="17">
        <v>0</v>
      </c>
      <c r="N164" s="29">
        <f t="shared" si="49"/>
        <v>1500</v>
      </c>
    </row>
    <row r="165" s="2" customFormat="1" customHeight="1" spans="1:14">
      <c r="A165" s="15">
        <v>45099</v>
      </c>
      <c r="B165" s="14" t="s">
        <v>16</v>
      </c>
      <c r="C165" s="16">
        <v>45099</v>
      </c>
      <c r="D165" s="2">
        <v>44200</v>
      </c>
      <c r="E165" s="2">
        <v>25</v>
      </c>
      <c r="F165" s="2" t="s">
        <v>15</v>
      </c>
      <c r="G165" s="17">
        <v>290</v>
      </c>
      <c r="H165" s="17">
        <v>350</v>
      </c>
      <c r="I165" s="17">
        <v>410</v>
      </c>
      <c r="J165" s="17">
        <v>470</v>
      </c>
      <c r="K165" s="30">
        <f t="shared" si="48"/>
        <v>1500</v>
      </c>
      <c r="L165" s="31">
        <f>IF(F165="LONG",(I165-H165)*E165,(H165-I165)*E165)</f>
        <v>1500</v>
      </c>
      <c r="M165" s="32">
        <f>IF(F165="LONG",(J165-I165)*E165,(I165-J165)*E165)</f>
        <v>1500</v>
      </c>
      <c r="N165" s="30">
        <f t="shared" si="49"/>
        <v>4500</v>
      </c>
    </row>
    <row r="166" s="2" customFormat="1" customHeight="1" spans="1:14">
      <c r="A166" s="15">
        <v>45098</v>
      </c>
      <c r="B166" s="14" t="s">
        <v>19</v>
      </c>
      <c r="C166" s="16">
        <v>45099</v>
      </c>
      <c r="D166" s="2">
        <v>43600</v>
      </c>
      <c r="E166" s="2">
        <v>25</v>
      </c>
      <c r="F166" s="2" t="s">
        <v>15</v>
      </c>
      <c r="G166" s="17">
        <v>280</v>
      </c>
      <c r="H166" s="17">
        <v>340</v>
      </c>
      <c r="I166" s="17">
        <v>0</v>
      </c>
      <c r="J166" s="17">
        <v>0</v>
      </c>
      <c r="K166" s="29">
        <f t="shared" si="48"/>
        <v>1500</v>
      </c>
      <c r="L166" s="17">
        <v>0</v>
      </c>
      <c r="M166" s="17">
        <v>0</v>
      </c>
      <c r="N166" s="29">
        <f t="shared" si="49"/>
        <v>1500</v>
      </c>
    </row>
    <row r="167" s="2" customFormat="1" customHeight="1" spans="1:14">
      <c r="A167" s="15">
        <v>45098</v>
      </c>
      <c r="B167" s="14" t="s">
        <v>17</v>
      </c>
      <c r="C167" s="16">
        <v>45099</v>
      </c>
      <c r="D167" s="2">
        <v>18800</v>
      </c>
      <c r="E167" s="2">
        <v>50</v>
      </c>
      <c r="F167" s="2" t="s">
        <v>15</v>
      </c>
      <c r="G167" s="17">
        <v>85</v>
      </c>
      <c r="H167" s="17">
        <v>93</v>
      </c>
      <c r="I167" s="17">
        <v>0</v>
      </c>
      <c r="J167" s="17">
        <v>0</v>
      </c>
      <c r="K167" s="29">
        <f t="shared" si="48"/>
        <v>400</v>
      </c>
      <c r="L167" s="17">
        <v>0</v>
      </c>
      <c r="M167" s="17">
        <v>0</v>
      </c>
      <c r="N167" s="29">
        <f t="shared" si="49"/>
        <v>400</v>
      </c>
    </row>
    <row r="168" s="2" customFormat="1" customHeight="1" spans="1:14">
      <c r="A168" s="15">
        <v>45097</v>
      </c>
      <c r="B168" s="14" t="s">
        <v>14</v>
      </c>
      <c r="C168" s="16">
        <v>45099</v>
      </c>
      <c r="D168" s="2">
        <v>18800</v>
      </c>
      <c r="E168" s="2">
        <v>50</v>
      </c>
      <c r="F168" s="2" t="s">
        <v>15</v>
      </c>
      <c r="G168" s="17">
        <v>110</v>
      </c>
      <c r="H168" s="17">
        <v>135</v>
      </c>
      <c r="I168" s="17">
        <v>0</v>
      </c>
      <c r="J168" s="17">
        <v>0</v>
      </c>
      <c r="K168" s="29">
        <f t="shared" ref="K168:K174" si="50">IF(F168="LONG",(H168-G168)*E168,(G168-H168)*E168)</f>
        <v>1250</v>
      </c>
      <c r="L168" s="17">
        <v>0</v>
      </c>
      <c r="M168" s="17">
        <v>0</v>
      </c>
      <c r="N168" s="29">
        <f t="shared" ref="N168:N174" si="51">(K168+L168+M168)</f>
        <v>1250</v>
      </c>
    </row>
    <row r="169" s="2" customFormat="1" customHeight="1" spans="1:14">
      <c r="A169" s="15">
        <v>45097</v>
      </c>
      <c r="B169" s="14" t="s">
        <v>19</v>
      </c>
      <c r="C169" s="16">
        <v>45099</v>
      </c>
      <c r="D169" s="2">
        <v>43300</v>
      </c>
      <c r="E169" s="2">
        <v>25</v>
      </c>
      <c r="F169" s="2" t="s">
        <v>15</v>
      </c>
      <c r="G169" s="17">
        <v>260</v>
      </c>
      <c r="H169" s="17">
        <v>320</v>
      </c>
      <c r="I169" s="17">
        <v>380</v>
      </c>
      <c r="J169" s="38">
        <v>440</v>
      </c>
      <c r="K169" s="30">
        <f t="shared" si="50"/>
        <v>1500</v>
      </c>
      <c r="L169" s="31">
        <f>IF(F169="LONG",(I169-H169)*E169,(H169-I169)*E169)</f>
        <v>1500</v>
      </c>
      <c r="M169" s="32">
        <f>IF(F169="LONG",(J169-I169)*E169,(I169-J169)*E169)</f>
        <v>1500</v>
      </c>
      <c r="N169" s="30">
        <f t="shared" si="51"/>
        <v>4500</v>
      </c>
    </row>
    <row r="170" s="2" customFormat="1" customHeight="1" spans="1:15">
      <c r="A170" s="15">
        <v>45096</v>
      </c>
      <c r="B170" s="14" t="s">
        <v>19</v>
      </c>
      <c r="C170" s="16">
        <v>45099</v>
      </c>
      <c r="D170" s="2">
        <v>43900</v>
      </c>
      <c r="E170" s="2">
        <v>25</v>
      </c>
      <c r="F170" s="2" t="s">
        <v>15</v>
      </c>
      <c r="G170" s="17">
        <v>240</v>
      </c>
      <c r="H170" s="17">
        <v>176</v>
      </c>
      <c r="I170" s="17">
        <v>0</v>
      </c>
      <c r="J170" s="17">
        <v>0</v>
      </c>
      <c r="K170" s="33">
        <f t="shared" si="50"/>
        <v>-1600</v>
      </c>
      <c r="L170" s="34">
        <v>0</v>
      </c>
      <c r="M170" s="17">
        <f t="shared" ref="M170:M174" si="52">IF(F170="LONG",(J170-I170)*E170,(I170-J170)*E170)</f>
        <v>0</v>
      </c>
      <c r="N170" s="33">
        <f t="shared" si="51"/>
        <v>-1600</v>
      </c>
      <c r="O170" s="2" t="s">
        <v>28</v>
      </c>
    </row>
    <row r="171" s="2" customFormat="1" customHeight="1" spans="1:14">
      <c r="A171" s="15">
        <v>45093</v>
      </c>
      <c r="B171" s="14" t="s">
        <v>14</v>
      </c>
      <c r="C171" s="16">
        <v>45099</v>
      </c>
      <c r="D171" s="2">
        <v>18900</v>
      </c>
      <c r="E171" s="2">
        <v>50</v>
      </c>
      <c r="F171" s="2" t="s">
        <v>15</v>
      </c>
      <c r="G171" s="17">
        <v>135</v>
      </c>
      <c r="H171" s="17">
        <v>95</v>
      </c>
      <c r="I171" s="17">
        <v>0</v>
      </c>
      <c r="J171" s="17">
        <v>0</v>
      </c>
      <c r="K171" s="33">
        <f t="shared" si="50"/>
        <v>-2000</v>
      </c>
      <c r="L171" s="34">
        <v>0</v>
      </c>
      <c r="M171" s="17">
        <f t="shared" si="52"/>
        <v>0</v>
      </c>
      <c r="N171" s="33">
        <f t="shared" si="51"/>
        <v>-2000</v>
      </c>
    </row>
    <row r="172" s="2" customFormat="1" customHeight="1" spans="1:14">
      <c r="A172" s="15">
        <v>45093</v>
      </c>
      <c r="B172" s="14" t="s">
        <v>19</v>
      </c>
      <c r="C172" s="16">
        <v>45099</v>
      </c>
      <c r="D172" s="2">
        <v>43600</v>
      </c>
      <c r="E172" s="2">
        <v>25</v>
      </c>
      <c r="F172" s="2" t="s">
        <v>15</v>
      </c>
      <c r="G172" s="17">
        <v>310</v>
      </c>
      <c r="H172" s="17">
        <v>370</v>
      </c>
      <c r="I172" s="17">
        <v>430</v>
      </c>
      <c r="J172" s="17">
        <v>500</v>
      </c>
      <c r="K172" s="30">
        <f t="shared" si="50"/>
        <v>1500</v>
      </c>
      <c r="L172" s="31">
        <f>IF(F172="LONG",(I172-H172)*E172,(H172-I172)*E172)</f>
        <v>1500</v>
      </c>
      <c r="M172" s="32">
        <f t="shared" si="52"/>
        <v>1750</v>
      </c>
      <c r="N172" s="30">
        <f t="shared" si="51"/>
        <v>4750</v>
      </c>
    </row>
    <row r="173" s="2" customFormat="1" customHeight="1" spans="1:15">
      <c r="A173" s="15">
        <v>45092</v>
      </c>
      <c r="B173" s="14" t="s">
        <v>14</v>
      </c>
      <c r="C173" s="16">
        <v>45092</v>
      </c>
      <c r="D173" s="2">
        <v>18800</v>
      </c>
      <c r="E173" s="2">
        <v>50</v>
      </c>
      <c r="F173" s="2" t="s">
        <v>15</v>
      </c>
      <c r="G173" s="17">
        <v>70</v>
      </c>
      <c r="H173" s="17">
        <v>57</v>
      </c>
      <c r="I173" s="17">
        <v>0</v>
      </c>
      <c r="J173" s="17">
        <v>0</v>
      </c>
      <c r="K173" s="33">
        <f t="shared" si="50"/>
        <v>-650</v>
      </c>
      <c r="L173" s="34">
        <v>0</v>
      </c>
      <c r="M173" s="17">
        <f t="shared" si="52"/>
        <v>0</v>
      </c>
      <c r="N173" s="33">
        <f t="shared" si="51"/>
        <v>-650</v>
      </c>
      <c r="O173" s="2" t="s">
        <v>28</v>
      </c>
    </row>
    <row r="174" s="2" customFormat="1" customHeight="1" spans="1:14">
      <c r="A174" s="15">
        <v>45092</v>
      </c>
      <c r="B174" s="14" t="s">
        <v>19</v>
      </c>
      <c r="C174" s="16">
        <v>45092</v>
      </c>
      <c r="D174" s="2">
        <v>43700</v>
      </c>
      <c r="E174" s="2">
        <v>25</v>
      </c>
      <c r="F174" s="2" t="s">
        <v>15</v>
      </c>
      <c r="G174" s="17">
        <v>245</v>
      </c>
      <c r="H174" s="17">
        <v>165</v>
      </c>
      <c r="I174" s="17">
        <v>0</v>
      </c>
      <c r="J174" s="17">
        <v>0</v>
      </c>
      <c r="K174" s="33">
        <f t="shared" si="50"/>
        <v>-2000</v>
      </c>
      <c r="L174" s="34">
        <v>0</v>
      </c>
      <c r="M174" s="17">
        <f t="shared" si="52"/>
        <v>0</v>
      </c>
      <c r="N174" s="33">
        <f t="shared" si="51"/>
        <v>-2000</v>
      </c>
    </row>
    <row r="175" s="2" customFormat="1" customHeight="1" spans="1:14">
      <c r="A175" s="15">
        <v>45091</v>
      </c>
      <c r="B175" s="14" t="s">
        <v>17</v>
      </c>
      <c r="C175" s="16">
        <v>45092</v>
      </c>
      <c r="D175" s="2">
        <v>18600</v>
      </c>
      <c r="E175" s="2">
        <v>50</v>
      </c>
      <c r="F175" s="2" t="s">
        <v>15</v>
      </c>
      <c r="G175" s="17">
        <v>140</v>
      </c>
      <c r="H175" s="17">
        <v>165</v>
      </c>
      <c r="I175" s="17">
        <v>0</v>
      </c>
      <c r="J175" s="17">
        <v>0</v>
      </c>
      <c r="K175" s="29">
        <f t="shared" ref="K175:K181" si="53">IF(F175="LONG",(H175-G175)*E175,(G175-H175)*E175)</f>
        <v>1250</v>
      </c>
      <c r="L175" s="17">
        <v>0</v>
      </c>
      <c r="M175" s="17">
        <v>0</v>
      </c>
      <c r="N175" s="29">
        <f t="shared" ref="N175:N181" si="54">(K175+L175+M175)</f>
        <v>1250</v>
      </c>
    </row>
    <row r="176" s="2" customFormat="1" customHeight="1" spans="1:15">
      <c r="A176" s="15">
        <v>45091</v>
      </c>
      <c r="B176" s="14" t="s">
        <v>19</v>
      </c>
      <c r="C176" s="16">
        <v>45092</v>
      </c>
      <c r="D176" s="2">
        <v>44000</v>
      </c>
      <c r="E176" s="2">
        <v>25</v>
      </c>
      <c r="F176" s="2" t="s">
        <v>15</v>
      </c>
      <c r="G176" s="17">
        <v>180</v>
      </c>
      <c r="H176" s="17">
        <v>180</v>
      </c>
      <c r="I176" s="17">
        <v>0</v>
      </c>
      <c r="J176" s="17">
        <v>0</v>
      </c>
      <c r="K176" s="29">
        <f t="shared" si="53"/>
        <v>0</v>
      </c>
      <c r="L176" s="17">
        <v>0</v>
      </c>
      <c r="M176" s="17">
        <v>0</v>
      </c>
      <c r="N176" s="29">
        <f t="shared" si="54"/>
        <v>0</v>
      </c>
      <c r="O176" s="2" t="s">
        <v>28</v>
      </c>
    </row>
    <row r="177" s="2" customFormat="1" customHeight="1" spans="1:14">
      <c r="A177" s="15">
        <v>45090</v>
      </c>
      <c r="B177" s="14" t="s">
        <v>16</v>
      </c>
      <c r="C177" s="16">
        <v>45092</v>
      </c>
      <c r="D177" s="2">
        <v>44300</v>
      </c>
      <c r="E177" s="2">
        <v>25</v>
      </c>
      <c r="F177" s="2" t="s">
        <v>15</v>
      </c>
      <c r="G177" s="17">
        <v>295</v>
      </c>
      <c r="H177" s="17">
        <v>355</v>
      </c>
      <c r="I177" s="17">
        <v>0</v>
      </c>
      <c r="J177" s="17">
        <v>0</v>
      </c>
      <c r="K177" s="29">
        <f t="shared" si="53"/>
        <v>1500</v>
      </c>
      <c r="L177" s="17">
        <v>0</v>
      </c>
      <c r="M177" s="17">
        <v>0</v>
      </c>
      <c r="N177" s="29">
        <f t="shared" si="54"/>
        <v>1500</v>
      </c>
    </row>
    <row r="178" s="2" customFormat="1" customHeight="1" spans="1:14">
      <c r="A178" s="15">
        <v>45089</v>
      </c>
      <c r="B178" s="14" t="s">
        <v>16</v>
      </c>
      <c r="C178" s="16">
        <v>45092</v>
      </c>
      <c r="D178" s="2">
        <v>44100</v>
      </c>
      <c r="E178" s="2">
        <v>25</v>
      </c>
      <c r="F178" s="2" t="s">
        <v>15</v>
      </c>
      <c r="G178" s="17">
        <v>260</v>
      </c>
      <c r="H178" s="17">
        <v>310</v>
      </c>
      <c r="I178" s="17">
        <v>0</v>
      </c>
      <c r="J178" s="17">
        <v>0</v>
      </c>
      <c r="K178" s="29">
        <f t="shared" si="53"/>
        <v>1250</v>
      </c>
      <c r="L178" s="17">
        <v>0</v>
      </c>
      <c r="M178" s="17">
        <v>0</v>
      </c>
      <c r="N178" s="29">
        <f t="shared" si="54"/>
        <v>1250</v>
      </c>
    </row>
    <row r="179" s="2" customFormat="1" customHeight="1" spans="1:14">
      <c r="A179" s="15">
        <v>45086</v>
      </c>
      <c r="B179" s="14" t="s">
        <v>19</v>
      </c>
      <c r="C179" s="16">
        <v>45092</v>
      </c>
      <c r="D179" s="2">
        <v>44000</v>
      </c>
      <c r="E179" s="2">
        <v>25</v>
      </c>
      <c r="F179" s="2" t="s">
        <v>15</v>
      </c>
      <c r="G179" s="17">
        <v>335</v>
      </c>
      <c r="H179" s="17">
        <v>395</v>
      </c>
      <c r="I179" s="17">
        <v>0</v>
      </c>
      <c r="J179" s="17">
        <v>0</v>
      </c>
      <c r="K179" s="29">
        <f t="shared" si="53"/>
        <v>1500</v>
      </c>
      <c r="L179" s="17">
        <v>0</v>
      </c>
      <c r="M179" s="17">
        <v>0</v>
      </c>
      <c r="N179" s="29">
        <f t="shared" si="54"/>
        <v>1500</v>
      </c>
    </row>
    <row r="180" s="2" customFormat="1" customHeight="1" spans="1:14">
      <c r="A180" s="15">
        <v>45085</v>
      </c>
      <c r="B180" s="14" t="s">
        <v>19</v>
      </c>
      <c r="C180" s="16">
        <v>45085</v>
      </c>
      <c r="D180" s="2">
        <v>44000</v>
      </c>
      <c r="E180" s="2">
        <v>25</v>
      </c>
      <c r="F180" s="2" t="s">
        <v>15</v>
      </c>
      <c r="G180" s="17">
        <v>290</v>
      </c>
      <c r="H180" s="17">
        <v>350</v>
      </c>
      <c r="I180" s="17">
        <v>410</v>
      </c>
      <c r="J180" s="17">
        <v>470</v>
      </c>
      <c r="K180" s="30">
        <f t="shared" si="53"/>
        <v>1500</v>
      </c>
      <c r="L180" s="31">
        <f>IF(F180="LONG",(I180-H180)*E180,(H180-I180)*E180)</f>
        <v>1500</v>
      </c>
      <c r="M180" s="32">
        <f>IF(F180="LONG",(J180-I180)*E180,(I180-J180)*E180)</f>
        <v>1500</v>
      </c>
      <c r="N180" s="30">
        <f t="shared" si="54"/>
        <v>4500</v>
      </c>
    </row>
    <row r="181" s="2" customFormat="1" customHeight="1" spans="1:14">
      <c r="A181" s="15">
        <v>45085</v>
      </c>
      <c r="B181" s="14" t="s">
        <v>14</v>
      </c>
      <c r="C181" s="16">
        <v>45085</v>
      </c>
      <c r="D181" s="2">
        <v>18900</v>
      </c>
      <c r="E181" s="2">
        <v>50</v>
      </c>
      <c r="F181" s="2" t="s">
        <v>15</v>
      </c>
      <c r="G181" s="17">
        <v>135</v>
      </c>
      <c r="H181" s="17">
        <v>160</v>
      </c>
      <c r="I181" s="17">
        <v>185</v>
      </c>
      <c r="J181" s="17">
        <v>210</v>
      </c>
      <c r="K181" s="30">
        <f t="shared" si="53"/>
        <v>1250</v>
      </c>
      <c r="L181" s="31">
        <f>IF(F181="LONG",(I181-H181)*E181,(H181-I181)*E181)</f>
        <v>1250</v>
      </c>
      <c r="M181" s="32">
        <f>IF(F181="LONG",(J181-I181)*E181,(I181-J181)*E181)</f>
        <v>1250</v>
      </c>
      <c r="N181" s="30">
        <f t="shared" si="54"/>
        <v>3750</v>
      </c>
    </row>
    <row r="182" s="2" customFormat="1" customHeight="1" spans="1:14">
      <c r="A182" s="15">
        <v>45084</v>
      </c>
      <c r="B182" s="14" t="s">
        <v>14</v>
      </c>
      <c r="C182" s="16">
        <v>45085</v>
      </c>
      <c r="D182" s="2">
        <v>18800</v>
      </c>
      <c r="E182" s="2">
        <v>50</v>
      </c>
      <c r="F182" s="2" t="s">
        <v>15</v>
      </c>
      <c r="G182" s="17">
        <v>145</v>
      </c>
      <c r="H182" s="17">
        <v>105</v>
      </c>
      <c r="I182" s="17">
        <v>0</v>
      </c>
      <c r="J182" s="17">
        <v>0</v>
      </c>
      <c r="K182" s="33">
        <f t="shared" ref="K182:K187" si="55">IF(F182="LONG",(H182-G182)*E182,(G182-H182)*E182)</f>
        <v>-2000</v>
      </c>
      <c r="L182" s="34">
        <v>0</v>
      </c>
      <c r="M182" s="17">
        <f>IF(F182="LONG",(J182-I182)*E182,(I182-J182)*E182)</f>
        <v>0</v>
      </c>
      <c r="N182" s="33">
        <f t="shared" ref="N182:N187" si="56">(K182+L182+M182)</f>
        <v>-2000</v>
      </c>
    </row>
    <row r="183" s="2" customFormat="1" customHeight="1" spans="1:14">
      <c r="A183" s="15">
        <v>45083</v>
      </c>
      <c r="B183" s="14" t="s">
        <v>17</v>
      </c>
      <c r="C183" s="16">
        <v>45085</v>
      </c>
      <c r="D183" s="2">
        <v>18500</v>
      </c>
      <c r="E183" s="2">
        <v>50</v>
      </c>
      <c r="F183" s="2" t="s">
        <v>15</v>
      </c>
      <c r="G183" s="17">
        <v>105</v>
      </c>
      <c r="H183" s="17">
        <v>122</v>
      </c>
      <c r="I183" s="17">
        <v>0</v>
      </c>
      <c r="J183" s="17">
        <v>0</v>
      </c>
      <c r="K183" s="29">
        <f t="shared" si="55"/>
        <v>850</v>
      </c>
      <c r="L183" s="17">
        <v>0</v>
      </c>
      <c r="M183" s="17">
        <v>0</v>
      </c>
      <c r="N183" s="29">
        <f t="shared" si="56"/>
        <v>850</v>
      </c>
    </row>
    <row r="184" s="2" customFormat="1" customHeight="1" spans="1:15">
      <c r="A184" s="15">
        <v>45083</v>
      </c>
      <c r="B184" s="14" t="s">
        <v>19</v>
      </c>
      <c r="C184" s="16">
        <v>45085</v>
      </c>
      <c r="D184" s="2">
        <v>44100</v>
      </c>
      <c r="E184" s="2">
        <v>25</v>
      </c>
      <c r="F184" s="2" t="s">
        <v>15</v>
      </c>
      <c r="G184" s="17">
        <v>220</v>
      </c>
      <c r="H184" s="17">
        <v>178.5</v>
      </c>
      <c r="I184" s="17">
        <v>0</v>
      </c>
      <c r="J184" s="17">
        <v>0</v>
      </c>
      <c r="K184" s="33">
        <f t="shared" si="55"/>
        <v>-1037.5</v>
      </c>
      <c r="L184" s="34">
        <v>0</v>
      </c>
      <c r="M184" s="17">
        <f>IF(F184="LONG",(J184-I184)*E184,(I184-J184)*E184)</f>
        <v>0</v>
      </c>
      <c r="N184" s="33">
        <f t="shared" si="56"/>
        <v>-1037.5</v>
      </c>
      <c r="O184" s="2" t="s">
        <v>28</v>
      </c>
    </row>
    <row r="185" s="2" customFormat="1" customHeight="1" spans="1:15">
      <c r="A185" s="15">
        <v>45082</v>
      </c>
      <c r="B185" s="14" t="s">
        <v>14</v>
      </c>
      <c r="C185" s="16">
        <v>45085</v>
      </c>
      <c r="D185" s="2">
        <v>18700</v>
      </c>
      <c r="E185" s="2">
        <v>50</v>
      </c>
      <c r="F185" s="2" t="s">
        <v>15</v>
      </c>
      <c r="G185" s="17">
        <v>110</v>
      </c>
      <c r="H185" s="17">
        <v>110</v>
      </c>
      <c r="I185" s="17">
        <v>0</v>
      </c>
      <c r="J185" s="17">
        <v>0</v>
      </c>
      <c r="K185" s="29">
        <f t="shared" si="55"/>
        <v>0</v>
      </c>
      <c r="L185" s="17">
        <v>0</v>
      </c>
      <c r="M185" s="17">
        <v>0</v>
      </c>
      <c r="N185" s="29">
        <f t="shared" si="56"/>
        <v>0</v>
      </c>
      <c r="O185" s="2" t="s">
        <v>28</v>
      </c>
    </row>
    <row r="186" s="2" customFormat="1" customHeight="1" spans="1:14">
      <c r="A186" s="15">
        <v>45079</v>
      </c>
      <c r="B186" s="14" t="s">
        <v>14</v>
      </c>
      <c r="C186" s="16">
        <v>45085</v>
      </c>
      <c r="D186" s="2">
        <v>18600</v>
      </c>
      <c r="E186" s="2">
        <v>50</v>
      </c>
      <c r="F186" s="2" t="s">
        <v>15</v>
      </c>
      <c r="G186" s="17">
        <v>100</v>
      </c>
      <c r="H186" s="17">
        <v>125</v>
      </c>
      <c r="I186" s="17">
        <v>150</v>
      </c>
      <c r="J186" s="38">
        <v>0</v>
      </c>
      <c r="K186" s="30">
        <f t="shared" si="55"/>
        <v>1250</v>
      </c>
      <c r="L186" s="31">
        <f>IF(F186="LONG",(I186-H186)*E186,(H186-I186)*E186)</f>
        <v>1250</v>
      </c>
      <c r="M186" s="32">
        <v>0</v>
      </c>
      <c r="N186" s="30">
        <f t="shared" si="56"/>
        <v>2500</v>
      </c>
    </row>
    <row r="187" s="2" customFormat="1" customHeight="1" spans="1:14">
      <c r="A187" s="15">
        <v>45078</v>
      </c>
      <c r="B187" s="14" t="s">
        <v>16</v>
      </c>
      <c r="C187" s="16">
        <v>45078</v>
      </c>
      <c r="D187" s="2">
        <v>44500</v>
      </c>
      <c r="E187" s="2">
        <v>25</v>
      </c>
      <c r="F187" s="2" t="s">
        <v>15</v>
      </c>
      <c r="G187" s="17">
        <v>400</v>
      </c>
      <c r="H187" s="17">
        <v>460</v>
      </c>
      <c r="I187" s="17">
        <v>520</v>
      </c>
      <c r="J187" s="38">
        <v>580</v>
      </c>
      <c r="K187" s="30">
        <f t="shared" si="55"/>
        <v>1500</v>
      </c>
      <c r="L187" s="31">
        <f>IF(F187="LONG",(I187-H187)*E187,(H187-I187)*E187)</f>
        <v>1500</v>
      </c>
      <c r="M187" s="32">
        <f>IF(F187="LONG",(J187-I187)*E187,(I187-J187)*E187)</f>
        <v>1500</v>
      </c>
      <c r="N187" s="30">
        <f t="shared" si="56"/>
        <v>4500</v>
      </c>
    </row>
    <row r="188" s="2" customFormat="1" customHeight="1" spans="1:14">
      <c r="A188" s="15">
        <v>45078</v>
      </c>
      <c r="B188" s="14" t="s">
        <v>14</v>
      </c>
      <c r="C188" s="16">
        <v>45078</v>
      </c>
      <c r="D188" s="2">
        <v>18700</v>
      </c>
      <c r="E188" s="2">
        <v>50</v>
      </c>
      <c r="F188" s="2" t="s">
        <v>15</v>
      </c>
      <c r="G188" s="17">
        <v>170</v>
      </c>
      <c r="H188" s="17">
        <v>130</v>
      </c>
      <c r="I188" s="17">
        <v>0</v>
      </c>
      <c r="J188" s="17">
        <v>0</v>
      </c>
      <c r="K188" s="33">
        <f t="shared" ref="K187:K194" si="57">IF(F188="LONG",(H188-G188)*E188,(G188-H188)*E188)</f>
        <v>-2000</v>
      </c>
      <c r="L188" s="34">
        <v>0</v>
      </c>
      <c r="M188" s="17">
        <f>IF(F188="LONG",(J188-I188)*E188,(I188-J188)*E188)</f>
        <v>0</v>
      </c>
      <c r="N188" s="33">
        <f t="shared" ref="N187:N194" si="58">(K188+L188+M188)</f>
        <v>-2000</v>
      </c>
    </row>
    <row r="189" s="3" customFormat="1" customHeight="1" spans="1:15">
      <c r="A189" s="18">
        <v>45078</v>
      </c>
      <c r="B189" s="19" t="s">
        <v>17</v>
      </c>
      <c r="C189" s="20">
        <v>45078</v>
      </c>
      <c r="D189" s="3">
        <v>18550</v>
      </c>
      <c r="E189" s="3">
        <v>50</v>
      </c>
      <c r="F189" s="3" t="s">
        <v>15</v>
      </c>
      <c r="G189" s="21">
        <v>15</v>
      </c>
      <c r="H189" s="21">
        <v>7</v>
      </c>
      <c r="I189" s="21">
        <v>0</v>
      </c>
      <c r="J189" s="21">
        <v>0</v>
      </c>
      <c r="K189" s="36">
        <f t="shared" si="57"/>
        <v>-400</v>
      </c>
      <c r="L189" s="21">
        <v>0</v>
      </c>
      <c r="M189" s="21">
        <f>IF(F189="LONG",(J189-I189)*E189,(I189-J189)*E189)</f>
        <v>0</v>
      </c>
      <c r="N189" s="36">
        <f t="shared" si="58"/>
        <v>-400</v>
      </c>
      <c r="O189" s="3" t="s">
        <v>23</v>
      </c>
    </row>
    <row r="190" s="2" customFormat="1" customHeight="1" spans="1:14">
      <c r="A190" s="15">
        <v>45077</v>
      </c>
      <c r="B190" s="14" t="s">
        <v>16</v>
      </c>
      <c r="C190" s="16">
        <v>45078</v>
      </c>
      <c r="D190" s="2">
        <v>44500</v>
      </c>
      <c r="E190" s="2">
        <v>25</v>
      </c>
      <c r="F190" s="2" t="s">
        <v>15</v>
      </c>
      <c r="G190" s="17">
        <v>340</v>
      </c>
      <c r="H190" s="17">
        <v>400</v>
      </c>
      <c r="I190" s="17">
        <v>460</v>
      </c>
      <c r="J190" s="17">
        <v>520</v>
      </c>
      <c r="K190" s="30">
        <f t="shared" si="57"/>
        <v>1500</v>
      </c>
      <c r="L190" s="31">
        <f>IF(F190="LONG",(I190-H190)*E190,(H190-I190)*E190)</f>
        <v>1500</v>
      </c>
      <c r="M190" s="32">
        <f>IF(F190="LONG",(J190-I190)*E190,(I190-J190)*E190)</f>
        <v>1500</v>
      </c>
      <c r="N190" s="30">
        <f t="shared" si="58"/>
        <v>4500</v>
      </c>
    </row>
    <row r="191" s="2" customFormat="1" customHeight="1" spans="1:14">
      <c r="A191" s="15">
        <v>45077</v>
      </c>
      <c r="B191" s="14" t="s">
        <v>17</v>
      </c>
      <c r="C191" s="16">
        <v>45078</v>
      </c>
      <c r="D191" s="2">
        <v>18500</v>
      </c>
      <c r="E191" s="2">
        <v>50</v>
      </c>
      <c r="F191" s="2" t="s">
        <v>15</v>
      </c>
      <c r="G191" s="17">
        <v>95</v>
      </c>
      <c r="H191" s="17">
        <v>55</v>
      </c>
      <c r="I191" s="17">
        <v>0</v>
      </c>
      <c r="J191" s="17">
        <v>0</v>
      </c>
      <c r="K191" s="33">
        <f t="shared" si="57"/>
        <v>-2000</v>
      </c>
      <c r="L191" s="34">
        <v>0</v>
      </c>
      <c r="M191" s="17">
        <f>IF(F191="LONG",(J191-I191)*E191,(I191-J191)*E191)</f>
        <v>0</v>
      </c>
      <c r="N191" s="33">
        <f t="shared" si="58"/>
        <v>-2000</v>
      </c>
    </row>
    <row r="192" s="2" customFormat="1" customHeight="1" spans="1:14">
      <c r="A192" s="15">
        <v>45076</v>
      </c>
      <c r="B192" s="14" t="s">
        <v>14</v>
      </c>
      <c r="C192" s="16">
        <v>45078</v>
      </c>
      <c r="D192" s="2">
        <v>18700</v>
      </c>
      <c r="E192" s="2">
        <v>50</v>
      </c>
      <c r="F192" s="2" t="s">
        <v>15</v>
      </c>
      <c r="G192" s="2">
        <v>105</v>
      </c>
      <c r="H192" s="2">
        <v>129.85</v>
      </c>
      <c r="I192" s="17">
        <v>0</v>
      </c>
      <c r="J192" s="17">
        <v>0</v>
      </c>
      <c r="K192" s="29">
        <f t="shared" si="57"/>
        <v>1242.5</v>
      </c>
      <c r="L192" s="17">
        <v>0</v>
      </c>
      <c r="M192" s="17">
        <v>0</v>
      </c>
      <c r="N192" s="29">
        <f t="shared" si="58"/>
        <v>1242.5</v>
      </c>
    </row>
    <row r="193" s="2" customFormat="1" customHeight="1" spans="1:14">
      <c r="A193" s="15">
        <v>45075</v>
      </c>
      <c r="B193" s="14" t="s">
        <v>31</v>
      </c>
      <c r="C193" s="16">
        <v>45078</v>
      </c>
      <c r="D193" s="2">
        <v>44200</v>
      </c>
      <c r="E193" s="2">
        <v>25</v>
      </c>
      <c r="F193" s="2" t="s">
        <v>15</v>
      </c>
      <c r="G193" s="17">
        <v>290</v>
      </c>
      <c r="H193" s="17">
        <v>350</v>
      </c>
      <c r="I193" s="17">
        <v>0</v>
      </c>
      <c r="J193" s="17">
        <v>0</v>
      </c>
      <c r="K193" s="29">
        <f t="shared" si="57"/>
        <v>1500</v>
      </c>
      <c r="L193" s="17">
        <v>0</v>
      </c>
      <c r="M193" s="17">
        <v>0</v>
      </c>
      <c r="N193" s="29">
        <f t="shared" si="58"/>
        <v>1500</v>
      </c>
    </row>
    <row r="194" s="2" customFormat="1" customHeight="1" spans="1:14">
      <c r="A194" s="15">
        <v>45075</v>
      </c>
      <c r="B194" s="14" t="s">
        <v>14</v>
      </c>
      <c r="C194" s="16">
        <v>45078</v>
      </c>
      <c r="D194" s="2">
        <v>18700</v>
      </c>
      <c r="E194" s="2">
        <v>50</v>
      </c>
      <c r="F194" s="2" t="s">
        <v>15</v>
      </c>
      <c r="G194" s="17">
        <v>120</v>
      </c>
      <c r="H194" s="17">
        <v>145</v>
      </c>
      <c r="I194" s="17">
        <v>0</v>
      </c>
      <c r="J194" s="17">
        <v>0</v>
      </c>
      <c r="K194" s="29">
        <f t="shared" si="57"/>
        <v>1250</v>
      </c>
      <c r="L194" s="17">
        <v>0</v>
      </c>
      <c r="M194" s="17">
        <v>0</v>
      </c>
      <c r="N194" s="29">
        <f t="shared" si="58"/>
        <v>1250</v>
      </c>
    </row>
    <row r="195" s="2" customFormat="1" customHeight="1" spans="1:14">
      <c r="A195" s="15">
        <v>45072</v>
      </c>
      <c r="B195" s="14" t="s">
        <v>14</v>
      </c>
      <c r="C195" s="16">
        <v>45078</v>
      </c>
      <c r="D195" s="2">
        <v>18500</v>
      </c>
      <c r="E195" s="2">
        <v>50</v>
      </c>
      <c r="F195" s="2" t="s">
        <v>15</v>
      </c>
      <c r="G195" s="17">
        <v>120</v>
      </c>
      <c r="H195" s="17">
        <v>85</v>
      </c>
      <c r="I195" s="17">
        <v>0</v>
      </c>
      <c r="J195" s="17">
        <v>0</v>
      </c>
      <c r="K195" s="33">
        <f t="shared" ref="K195:K201" si="59">IF(F195="LONG",(H195-G195)*E195,(G195-H195)*E195)</f>
        <v>-1750</v>
      </c>
      <c r="L195" s="34">
        <v>0</v>
      </c>
      <c r="M195" s="17">
        <f>IF(F195="LONG",(J195-I195)*E195,(I195-J195)*E195)</f>
        <v>0</v>
      </c>
      <c r="N195" s="33">
        <f t="shared" ref="N195:N201" si="60">(K195+L195+M195)</f>
        <v>-1750</v>
      </c>
    </row>
    <row r="196" s="2" customFormat="1" customHeight="1" spans="1:14">
      <c r="A196" s="15">
        <v>45072</v>
      </c>
      <c r="B196" s="14" t="s">
        <v>16</v>
      </c>
      <c r="C196" s="16">
        <v>45078</v>
      </c>
      <c r="D196" s="2">
        <v>43700</v>
      </c>
      <c r="E196" s="2">
        <v>25</v>
      </c>
      <c r="F196" s="2" t="s">
        <v>15</v>
      </c>
      <c r="G196" s="17">
        <v>310</v>
      </c>
      <c r="H196" s="17">
        <v>230</v>
      </c>
      <c r="I196" s="17">
        <v>0</v>
      </c>
      <c r="J196" s="17">
        <v>0</v>
      </c>
      <c r="K196" s="33">
        <f t="shared" si="59"/>
        <v>-2000</v>
      </c>
      <c r="L196" s="34">
        <v>0</v>
      </c>
      <c r="M196" s="17">
        <f>IF(F196="LONG",(J196-I196)*E196,(I196-J196)*E196)</f>
        <v>0</v>
      </c>
      <c r="N196" s="33">
        <f t="shared" si="60"/>
        <v>-2000</v>
      </c>
    </row>
    <row r="197" s="2" customFormat="1" customHeight="1" spans="1:14">
      <c r="A197" s="15">
        <v>45071</v>
      </c>
      <c r="B197" s="14" t="s">
        <v>19</v>
      </c>
      <c r="C197" s="16">
        <v>45071</v>
      </c>
      <c r="D197" s="2">
        <v>43400</v>
      </c>
      <c r="E197" s="2">
        <v>25</v>
      </c>
      <c r="F197" s="2" t="s">
        <v>15</v>
      </c>
      <c r="G197" s="17">
        <v>220</v>
      </c>
      <c r="H197" s="17">
        <v>280</v>
      </c>
      <c r="I197" s="17">
        <v>0</v>
      </c>
      <c r="J197" s="17">
        <v>0</v>
      </c>
      <c r="K197" s="29">
        <f t="shared" si="59"/>
        <v>1500</v>
      </c>
      <c r="L197" s="17">
        <v>0</v>
      </c>
      <c r="M197" s="17">
        <v>0</v>
      </c>
      <c r="N197" s="29">
        <f t="shared" si="60"/>
        <v>1500</v>
      </c>
    </row>
    <row r="198" s="2" customFormat="1" customHeight="1" spans="1:14">
      <c r="A198" s="15">
        <v>45071</v>
      </c>
      <c r="B198" s="14" t="s">
        <v>17</v>
      </c>
      <c r="C198" s="16">
        <v>45071</v>
      </c>
      <c r="D198" s="2">
        <v>18200</v>
      </c>
      <c r="E198" s="2">
        <v>50</v>
      </c>
      <c r="F198" s="2" t="s">
        <v>15</v>
      </c>
      <c r="G198" s="17">
        <v>70</v>
      </c>
      <c r="H198" s="17">
        <v>30</v>
      </c>
      <c r="I198" s="17">
        <v>0</v>
      </c>
      <c r="J198" s="17">
        <v>0</v>
      </c>
      <c r="K198" s="33">
        <f t="shared" si="59"/>
        <v>-2000</v>
      </c>
      <c r="L198" s="34">
        <v>0</v>
      </c>
      <c r="M198" s="17">
        <f>IF(F198="LONG",(J198-I198)*E198,(I198-J198)*E198)</f>
        <v>0</v>
      </c>
      <c r="N198" s="33">
        <f t="shared" si="60"/>
        <v>-2000</v>
      </c>
    </row>
    <row r="199" s="2" customFormat="1" customHeight="1" spans="1:14">
      <c r="A199" s="15">
        <v>45070</v>
      </c>
      <c r="B199" s="14" t="s">
        <v>14</v>
      </c>
      <c r="C199" s="16">
        <v>45071</v>
      </c>
      <c r="D199" s="2">
        <v>18250</v>
      </c>
      <c r="E199" s="2">
        <v>50</v>
      </c>
      <c r="F199" s="2" t="s">
        <v>15</v>
      </c>
      <c r="G199" s="17">
        <v>85</v>
      </c>
      <c r="H199" s="17">
        <v>110</v>
      </c>
      <c r="I199" s="17">
        <v>135</v>
      </c>
      <c r="J199" s="38">
        <v>0</v>
      </c>
      <c r="K199" s="30">
        <f t="shared" si="59"/>
        <v>1250</v>
      </c>
      <c r="L199" s="31">
        <f>IF(F199="LONG",(I199-H199)*E199,(H199-I199)*E199)</f>
        <v>1250</v>
      </c>
      <c r="M199" s="32">
        <v>0</v>
      </c>
      <c r="N199" s="30">
        <f t="shared" si="60"/>
        <v>2500</v>
      </c>
    </row>
    <row r="200" s="2" customFormat="1" customHeight="1" spans="1:14">
      <c r="A200" s="15">
        <v>45070</v>
      </c>
      <c r="B200" s="14" t="s">
        <v>16</v>
      </c>
      <c r="C200" s="16">
        <v>45071</v>
      </c>
      <c r="D200" s="2">
        <v>43700</v>
      </c>
      <c r="E200" s="2">
        <v>25</v>
      </c>
      <c r="F200" s="2" t="s">
        <v>15</v>
      </c>
      <c r="G200" s="17">
        <v>280</v>
      </c>
      <c r="H200" s="17">
        <v>340</v>
      </c>
      <c r="I200" s="17">
        <v>0</v>
      </c>
      <c r="J200" s="17">
        <v>0</v>
      </c>
      <c r="K200" s="29">
        <f t="shared" si="59"/>
        <v>1500</v>
      </c>
      <c r="L200" s="17">
        <v>0</v>
      </c>
      <c r="M200" s="17">
        <v>0</v>
      </c>
      <c r="N200" s="29">
        <f t="shared" si="60"/>
        <v>1500</v>
      </c>
    </row>
    <row r="201" s="2" customFormat="1" customHeight="1" spans="1:14">
      <c r="A201" s="15">
        <v>45069</v>
      </c>
      <c r="B201" s="14" t="s">
        <v>14</v>
      </c>
      <c r="C201" s="16">
        <v>45071</v>
      </c>
      <c r="D201" s="2">
        <v>18500</v>
      </c>
      <c r="E201" s="2">
        <v>50</v>
      </c>
      <c r="F201" s="2" t="s">
        <v>15</v>
      </c>
      <c r="G201" s="17">
        <v>115</v>
      </c>
      <c r="H201" s="17">
        <v>140</v>
      </c>
      <c r="I201" s="17">
        <v>0</v>
      </c>
      <c r="J201" s="17">
        <v>0</v>
      </c>
      <c r="K201" s="29">
        <f t="shared" si="59"/>
        <v>1250</v>
      </c>
      <c r="L201" s="17">
        <v>0</v>
      </c>
      <c r="M201" s="17">
        <v>0</v>
      </c>
      <c r="N201" s="29">
        <f t="shared" si="60"/>
        <v>1250</v>
      </c>
    </row>
    <row r="202" s="2" customFormat="1" customHeight="1" spans="1:14">
      <c r="A202" s="15">
        <v>45068</v>
      </c>
      <c r="B202" s="14" t="s">
        <v>14</v>
      </c>
      <c r="C202" s="16">
        <v>45071</v>
      </c>
      <c r="D202" s="2">
        <v>18300</v>
      </c>
      <c r="E202" s="2">
        <v>50</v>
      </c>
      <c r="F202" s="2" t="s">
        <v>15</v>
      </c>
      <c r="G202" s="17">
        <v>75</v>
      </c>
      <c r="H202" s="17">
        <v>100</v>
      </c>
      <c r="I202" s="17">
        <v>0</v>
      </c>
      <c r="J202" s="17">
        <v>0</v>
      </c>
      <c r="K202" s="29">
        <f t="shared" ref="K201:K206" si="61">IF(F202="LONG",(H202-G202)*E202,(G202-H202)*E202)</f>
        <v>1250</v>
      </c>
      <c r="L202" s="17">
        <v>0</v>
      </c>
      <c r="M202" s="17">
        <v>0</v>
      </c>
      <c r="N202" s="29">
        <f t="shared" ref="N201:N206" si="62">(K202+L202+M202)</f>
        <v>1250</v>
      </c>
    </row>
    <row r="203" s="2" customFormat="1" customHeight="1" spans="1:14">
      <c r="A203" s="15">
        <v>45068</v>
      </c>
      <c r="B203" s="14" t="s">
        <v>16</v>
      </c>
      <c r="C203" s="16">
        <v>45071</v>
      </c>
      <c r="D203" s="2">
        <v>43900</v>
      </c>
      <c r="E203" s="2">
        <v>25</v>
      </c>
      <c r="F203" s="2" t="s">
        <v>15</v>
      </c>
      <c r="G203" s="17">
        <v>290</v>
      </c>
      <c r="H203" s="17">
        <v>350</v>
      </c>
      <c r="I203" s="17">
        <v>0</v>
      </c>
      <c r="J203" s="17">
        <v>0</v>
      </c>
      <c r="K203" s="29">
        <f t="shared" si="61"/>
        <v>1500</v>
      </c>
      <c r="L203" s="17">
        <v>0</v>
      </c>
      <c r="M203" s="17">
        <v>0</v>
      </c>
      <c r="N203" s="29">
        <f t="shared" si="62"/>
        <v>1500</v>
      </c>
    </row>
    <row r="204" s="2" customFormat="1" customHeight="1" spans="1:14">
      <c r="A204" s="15">
        <v>45065</v>
      </c>
      <c r="B204" s="14" t="s">
        <v>16</v>
      </c>
      <c r="C204" s="16">
        <v>45071</v>
      </c>
      <c r="D204" s="2">
        <v>44000</v>
      </c>
      <c r="E204" s="2">
        <v>25</v>
      </c>
      <c r="F204" s="2" t="s">
        <v>15</v>
      </c>
      <c r="G204" s="17">
        <v>350</v>
      </c>
      <c r="H204" s="17">
        <v>410</v>
      </c>
      <c r="I204" s="17">
        <v>470</v>
      </c>
      <c r="J204" s="17">
        <v>530</v>
      </c>
      <c r="K204" s="30">
        <f t="shared" si="61"/>
        <v>1500</v>
      </c>
      <c r="L204" s="31">
        <f>IF(F204="LONG",(I204-H204)*E204,(H204-I204)*E204)</f>
        <v>1500</v>
      </c>
      <c r="M204" s="32">
        <f>IF(F204="LONG",(J204-I204)*E204,(I204-J204)*E204)</f>
        <v>1500</v>
      </c>
      <c r="N204" s="30">
        <f t="shared" si="62"/>
        <v>4500</v>
      </c>
    </row>
    <row r="205" s="2" customFormat="1" customHeight="1" spans="1:14">
      <c r="A205" s="15">
        <v>45065</v>
      </c>
      <c r="B205" s="14" t="s">
        <v>17</v>
      </c>
      <c r="C205" s="16">
        <v>45071</v>
      </c>
      <c r="D205" s="2">
        <v>18100</v>
      </c>
      <c r="E205" s="2">
        <v>50</v>
      </c>
      <c r="F205" s="2" t="s">
        <v>15</v>
      </c>
      <c r="G205" s="17">
        <v>100</v>
      </c>
      <c r="H205" s="17">
        <v>125</v>
      </c>
      <c r="I205" s="17">
        <v>150</v>
      </c>
      <c r="J205" s="38">
        <v>0</v>
      </c>
      <c r="K205" s="30">
        <f t="shared" si="61"/>
        <v>1250</v>
      </c>
      <c r="L205" s="31">
        <f>IF(F205="LONG",(I205-H205)*E205,(H205-I205)*E205)</f>
        <v>1250</v>
      </c>
      <c r="M205" s="32">
        <v>0</v>
      </c>
      <c r="N205" s="30">
        <f t="shared" si="62"/>
        <v>2500</v>
      </c>
    </row>
    <row r="206" s="2" customFormat="1" customHeight="1" spans="1:14">
      <c r="A206" s="15">
        <v>45064</v>
      </c>
      <c r="B206" s="14" t="s">
        <v>14</v>
      </c>
      <c r="C206" s="16">
        <v>45064</v>
      </c>
      <c r="D206" s="2">
        <v>18400</v>
      </c>
      <c r="E206" s="2">
        <v>50</v>
      </c>
      <c r="F206" s="2" t="s">
        <v>15</v>
      </c>
      <c r="G206" s="17">
        <v>130</v>
      </c>
      <c r="H206" s="17">
        <v>155</v>
      </c>
      <c r="I206" s="17">
        <v>180</v>
      </c>
      <c r="J206" s="38">
        <v>210</v>
      </c>
      <c r="K206" s="30">
        <f t="shared" si="61"/>
        <v>1250</v>
      </c>
      <c r="L206" s="31">
        <f t="shared" ref="L206:L209" si="63">IF(F206="LONG",(I206-H206)*E206,(H206-I206)*E206)</f>
        <v>1250</v>
      </c>
      <c r="M206" s="32">
        <f>IF(F206="LONG",(J206-I206)*E206,(I206-J206)*E206)</f>
        <v>1500</v>
      </c>
      <c r="N206" s="30">
        <f t="shared" si="62"/>
        <v>4000</v>
      </c>
    </row>
    <row r="207" s="2" customFormat="1" customHeight="1" spans="1:14">
      <c r="A207" s="15">
        <v>45064</v>
      </c>
      <c r="B207" s="14" t="s">
        <v>16</v>
      </c>
      <c r="C207" s="16">
        <v>45064</v>
      </c>
      <c r="D207" s="2">
        <v>44200</v>
      </c>
      <c r="E207" s="2">
        <v>25</v>
      </c>
      <c r="F207" s="2" t="s">
        <v>15</v>
      </c>
      <c r="G207" s="17">
        <v>230</v>
      </c>
      <c r="H207" s="17">
        <v>290</v>
      </c>
      <c r="I207" s="17">
        <v>350</v>
      </c>
      <c r="J207" s="38">
        <v>0</v>
      </c>
      <c r="K207" s="30">
        <f t="shared" ref="K206:K212" si="64">IF(F207="LONG",(H207-G207)*E207,(G207-H207)*E207)</f>
        <v>1500</v>
      </c>
      <c r="L207" s="31">
        <f t="shared" si="63"/>
        <v>1500</v>
      </c>
      <c r="M207" s="32">
        <v>0</v>
      </c>
      <c r="N207" s="30">
        <f t="shared" ref="N206:N212" si="65">(K207+L207+M207)</f>
        <v>3000</v>
      </c>
    </row>
    <row r="208" s="3" customFormat="1" customHeight="1" spans="1:15">
      <c r="A208" s="18">
        <v>45064</v>
      </c>
      <c r="B208" s="19" t="s">
        <v>16</v>
      </c>
      <c r="C208" s="20">
        <v>45064</v>
      </c>
      <c r="D208" s="3">
        <v>44000</v>
      </c>
      <c r="E208" s="3">
        <v>25</v>
      </c>
      <c r="F208" s="3" t="s">
        <v>15</v>
      </c>
      <c r="G208" s="21">
        <v>53</v>
      </c>
      <c r="H208" s="21">
        <v>120</v>
      </c>
      <c r="I208" s="21">
        <v>180</v>
      </c>
      <c r="J208" s="21">
        <v>240</v>
      </c>
      <c r="K208" s="39">
        <f t="shared" si="64"/>
        <v>1675</v>
      </c>
      <c r="L208" s="40">
        <f t="shared" si="63"/>
        <v>1500</v>
      </c>
      <c r="M208" s="40">
        <f>IF(F208="LONG",(J208-I208)*E208,(I208-J208)*E208)</f>
        <v>1500</v>
      </c>
      <c r="N208" s="39">
        <f t="shared" si="65"/>
        <v>4675</v>
      </c>
      <c r="O208" s="3" t="s">
        <v>23</v>
      </c>
    </row>
    <row r="209" s="2" customFormat="1" customHeight="1" spans="1:14">
      <c r="A209" s="15">
        <v>45063</v>
      </c>
      <c r="B209" s="14" t="s">
        <v>16</v>
      </c>
      <c r="C209" s="16">
        <v>45064</v>
      </c>
      <c r="D209" s="2">
        <v>44000</v>
      </c>
      <c r="E209" s="2">
        <v>25</v>
      </c>
      <c r="F209" s="2" t="s">
        <v>15</v>
      </c>
      <c r="G209" s="17">
        <v>210</v>
      </c>
      <c r="H209" s="17">
        <v>270</v>
      </c>
      <c r="I209" s="17">
        <v>330</v>
      </c>
      <c r="J209" s="17">
        <v>400</v>
      </c>
      <c r="K209" s="30">
        <f t="shared" si="64"/>
        <v>1500</v>
      </c>
      <c r="L209" s="31">
        <f t="shared" si="63"/>
        <v>1500</v>
      </c>
      <c r="M209" s="32">
        <f>IF(F209="LONG",(J209-I209)*E209,(I209-J209)*E209)</f>
        <v>1750</v>
      </c>
      <c r="N209" s="30">
        <f t="shared" si="65"/>
        <v>4750</v>
      </c>
    </row>
    <row r="210" s="2" customFormat="1" customHeight="1" spans="1:15">
      <c r="A210" s="15">
        <v>45062</v>
      </c>
      <c r="B210" s="14" t="s">
        <v>16</v>
      </c>
      <c r="C210" s="16">
        <v>45064</v>
      </c>
      <c r="D210" s="2">
        <v>44000</v>
      </c>
      <c r="E210" s="2">
        <v>25</v>
      </c>
      <c r="F210" s="2" t="s">
        <v>15</v>
      </c>
      <c r="G210" s="17">
        <v>260</v>
      </c>
      <c r="H210" s="17">
        <v>194</v>
      </c>
      <c r="I210" s="17">
        <v>0</v>
      </c>
      <c r="J210" s="17">
        <v>0</v>
      </c>
      <c r="K210" s="33">
        <f t="shared" si="64"/>
        <v>-1650</v>
      </c>
      <c r="L210" s="34">
        <v>0</v>
      </c>
      <c r="M210" s="17">
        <f>IF(F210="LONG",(J210-I210)*E210,(I210-J210)*E210)</f>
        <v>0</v>
      </c>
      <c r="N210" s="33">
        <f t="shared" si="65"/>
        <v>-1650</v>
      </c>
      <c r="O210" s="2" t="s">
        <v>28</v>
      </c>
    </row>
    <row r="211" s="2" customFormat="1" customHeight="1" spans="1:14">
      <c r="A211" s="15">
        <v>45058</v>
      </c>
      <c r="B211" s="14" t="s">
        <v>19</v>
      </c>
      <c r="C211" s="16">
        <v>45064</v>
      </c>
      <c r="D211" s="2">
        <v>43400</v>
      </c>
      <c r="E211" s="2">
        <v>25</v>
      </c>
      <c r="F211" s="2" t="s">
        <v>15</v>
      </c>
      <c r="G211" s="17">
        <v>330</v>
      </c>
      <c r="H211" s="17">
        <v>390</v>
      </c>
      <c r="I211" s="17">
        <v>450</v>
      </c>
      <c r="J211" s="17">
        <v>510</v>
      </c>
      <c r="K211" s="30">
        <f t="shared" si="64"/>
        <v>1500</v>
      </c>
      <c r="L211" s="31">
        <f>IF(F211="LONG",(I211-H211)*E211,(H211-I211)*E211)</f>
        <v>1500</v>
      </c>
      <c r="M211" s="32">
        <f>IF(F211="LONG",(J211-I211)*E211,(I211-J211)*E211)</f>
        <v>1500</v>
      </c>
      <c r="N211" s="30">
        <f t="shared" si="65"/>
        <v>4500</v>
      </c>
    </row>
    <row r="212" s="2" customFormat="1" customHeight="1" spans="1:15">
      <c r="A212" s="15">
        <v>45058</v>
      </c>
      <c r="B212" s="14" t="s">
        <v>16</v>
      </c>
      <c r="C212" s="16">
        <v>45064</v>
      </c>
      <c r="D212" s="2">
        <v>43400</v>
      </c>
      <c r="E212" s="2">
        <v>25</v>
      </c>
      <c r="F212" s="2" t="s">
        <v>15</v>
      </c>
      <c r="G212" s="17">
        <v>300</v>
      </c>
      <c r="H212" s="17">
        <v>280</v>
      </c>
      <c r="I212" s="17">
        <v>0</v>
      </c>
      <c r="J212" s="17">
        <v>0</v>
      </c>
      <c r="K212" s="33">
        <f t="shared" si="64"/>
        <v>-500</v>
      </c>
      <c r="L212" s="34">
        <v>0</v>
      </c>
      <c r="M212" s="17">
        <f>IF(F212="LONG",(J212-I212)*E212,(I212-J212)*E212)</f>
        <v>0</v>
      </c>
      <c r="N212" s="33">
        <f t="shared" si="65"/>
        <v>-500</v>
      </c>
      <c r="O212" s="2" t="s">
        <v>28</v>
      </c>
    </row>
    <row r="213" s="2" customFormat="1" customHeight="1" spans="1:14">
      <c r="A213" s="15">
        <v>45057</v>
      </c>
      <c r="B213" s="14" t="s">
        <v>17</v>
      </c>
      <c r="C213" s="16">
        <v>45057</v>
      </c>
      <c r="D213" s="2">
        <v>18200</v>
      </c>
      <c r="E213" s="2">
        <v>50</v>
      </c>
      <c r="F213" s="2" t="s">
        <v>15</v>
      </c>
      <c r="G213" s="17">
        <v>25</v>
      </c>
      <c r="H213" s="17">
        <v>150</v>
      </c>
      <c r="I213" s="17">
        <v>0</v>
      </c>
      <c r="J213" s="17">
        <v>0</v>
      </c>
      <c r="K213" s="29">
        <f t="shared" ref="K213:K219" si="66">IF(F213="LONG",(H213-G213)*E213,(G213-H213)*E213)</f>
        <v>6250</v>
      </c>
      <c r="L213" s="17">
        <v>0</v>
      </c>
      <c r="M213" s="17">
        <v>0</v>
      </c>
      <c r="N213" s="29">
        <f t="shared" ref="N213:N219" si="67">(K213+L213+M213)</f>
        <v>6250</v>
      </c>
    </row>
    <row r="214" s="3" customFormat="1" customHeight="1" spans="1:15">
      <c r="A214" s="18">
        <v>45057</v>
      </c>
      <c r="B214" s="19" t="s">
        <v>16</v>
      </c>
      <c r="C214" s="20">
        <v>45057</v>
      </c>
      <c r="D214" s="3">
        <v>43500</v>
      </c>
      <c r="E214" s="3">
        <v>25</v>
      </c>
      <c r="F214" s="3" t="s">
        <v>15</v>
      </c>
      <c r="G214" s="21">
        <v>55</v>
      </c>
      <c r="H214" s="21">
        <v>100</v>
      </c>
      <c r="I214" s="21">
        <v>0</v>
      </c>
      <c r="J214" s="21">
        <v>0</v>
      </c>
      <c r="K214" s="37">
        <f t="shared" si="66"/>
        <v>1125</v>
      </c>
      <c r="L214" s="21">
        <v>0</v>
      </c>
      <c r="M214" s="21">
        <v>0</v>
      </c>
      <c r="N214" s="37">
        <f t="shared" si="67"/>
        <v>1125</v>
      </c>
      <c r="O214" s="3" t="s">
        <v>23</v>
      </c>
    </row>
    <row r="215" s="2" customFormat="1" customHeight="1" spans="1:14">
      <c r="A215" s="15">
        <v>45056</v>
      </c>
      <c r="B215" s="14" t="s">
        <v>14</v>
      </c>
      <c r="C215" s="16">
        <v>45057</v>
      </c>
      <c r="D215" s="2">
        <v>18400</v>
      </c>
      <c r="E215" s="2">
        <v>50</v>
      </c>
      <c r="F215" s="2" t="s">
        <v>15</v>
      </c>
      <c r="G215" s="17">
        <v>145</v>
      </c>
      <c r="H215" s="17">
        <v>164.35</v>
      </c>
      <c r="I215" s="17">
        <v>0</v>
      </c>
      <c r="J215" s="17">
        <v>0</v>
      </c>
      <c r="K215" s="29">
        <f t="shared" si="66"/>
        <v>967.5</v>
      </c>
      <c r="L215" s="17">
        <v>0</v>
      </c>
      <c r="M215" s="17">
        <v>0</v>
      </c>
      <c r="N215" s="29">
        <f t="shared" si="67"/>
        <v>967.5</v>
      </c>
    </row>
    <row r="216" s="2" customFormat="1" customHeight="1" spans="1:15">
      <c r="A216" s="15">
        <v>45056</v>
      </c>
      <c r="B216" s="14" t="s">
        <v>16</v>
      </c>
      <c r="C216" s="16">
        <v>45057</v>
      </c>
      <c r="D216" s="2">
        <v>43000</v>
      </c>
      <c r="E216" s="2">
        <v>25</v>
      </c>
      <c r="F216" s="2" t="s">
        <v>15</v>
      </c>
      <c r="G216" s="17">
        <v>150</v>
      </c>
      <c r="H216" s="17">
        <v>150</v>
      </c>
      <c r="I216" s="17">
        <v>0</v>
      </c>
      <c r="J216" s="17">
        <v>0</v>
      </c>
      <c r="K216" s="29">
        <f t="shared" si="66"/>
        <v>0</v>
      </c>
      <c r="L216" s="17">
        <v>0</v>
      </c>
      <c r="M216" s="17">
        <v>0</v>
      </c>
      <c r="N216" s="29">
        <f t="shared" si="67"/>
        <v>0</v>
      </c>
      <c r="O216" s="2" t="s">
        <v>28</v>
      </c>
    </row>
    <row r="217" s="2" customFormat="1" customHeight="1" spans="1:14">
      <c r="A217" s="15">
        <v>45055</v>
      </c>
      <c r="B217" s="14" t="s">
        <v>19</v>
      </c>
      <c r="C217" s="16">
        <v>45057</v>
      </c>
      <c r="D217" s="2">
        <v>43400</v>
      </c>
      <c r="E217" s="2">
        <v>25</v>
      </c>
      <c r="F217" s="2" t="s">
        <v>15</v>
      </c>
      <c r="G217" s="17">
        <v>240</v>
      </c>
      <c r="H217" s="17">
        <v>160</v>
      </c>
      <c r="I217" s="17">
        <v>0</v>
      </c>
      <c r="J217" s="17">
        <v>0</v>
      </c>
      <c r="K217" s="33">
        <f t="shared" si="66"/>
        <v>-2000</v>
      </c>
      <c r="L217" s="34">
        <v>0</v>
      </c>
      <c r="M217" s="17">
        <f>IF(F217="LONG",(J217-I217)*E217,(I217-J217)*E217)</f>
        <v>0</v>
      </c>
      <c r="N217" s="33">
        <f t="shared" si="67"/>
        <v>-2000</v>
      </c>
    </row>
    <row r="218" s="2" customFormat="1" customHeight="1" spans="1:14">
      <c r="A218" s="15">
        <v>45054</v>
      </c>
      <c r="B218" s="14" t="s">
        <v>17</v>
      </c>
      <c r="C218" s="16">
        <v>45057</v>
      </c>
      <c r="D218" s="2">
        <v>18200</v>
      </c>
      <c r="E218" s="2">
        <v>50</v>
      </c>
      <c r="F218" s="2" t="s">
        <v>15</v>
      </c>
      <c r="G218" s="17">
        <v>72</v>
      </c>
      <c r="H218" s="17">
        <v>100</v>
      </c>
      <c r="I218" s="17">
        <v>130</v>
      </c>
      <c r="J218" s="38">
        <v>0</v>
      </c>
      <c r="K218" s="30">
        <f t="shared" si="66"/>
        <v>1400</v>
      </c>
      <c r="L218" s="31">
        <f>IF(F218="LONG",(I218-H218)*E218,(H218-I218)*E218)</f>
        <v>1500</v>
      </c>
      <c r="M218" s="32">
        <v>0</v>
      </c>
      <c r="N218" s="30">
        <f t="shared" si="67"/>
        <v>2900</v>
      </c>
    </row>
    <row r="219" s="2" customFormat="1" customHeight="1" spans="1:14">
      <c r="A219" s="15">
        <v>45054</v>
      </c>
      <c r="B219" s="14" t="s">
        <v>16</v>
      </c>
      <c r="C219" s="16">
        <v>45057</v>
      </c>
      <c r="D219" s="2">
        <v>43500</v>
      </c>
      <c r="E219" s="2">
        <v>25</v>
      </c>
      <c r="F219" s="2" t="s">
        <v>15</v>
      </c>
      <c r="G219" s="17">
        <v>360</v>
      </c>
      <c r="H219" s="17">
        <v>280</v>
      </c>
      <c r="I219" s="17">
        <v>0</v>
      </c>
      <c r="J219" s="17">
        <v>0</v>
      </c>
      <c r="K219" s="33">
        <f t="shared" si="66"/>
        <v>-2000</v>
      </c>
      <c r="L219" s="34">
        <v>0</v>
      </c>
      <c r="M219" s="17">
        <f>IF(F219="LONG",(J219-I219)*E219,(I219-J219)*E219)</f>
        <v>0</v>
      </c>
      <c r="N219" s="33">
        <f t="shared" si="67"/>
        <v>-2000</v>
      </c>
    </row>
    <row r="220" s="2" customFormat="1" customHeight="1" spans="1:14">
      <c r="A220" s="15">
        <v>45051</v>
      </c>
      <c r="B220" s="14" t="s">
        <v>17</v>
      </c>
      <c r="C220" s="16">
        <v>45057</v>
      </c>
      <c r="D220" s="2">
        <v>18200</v>
      </c>
      <c r="E220" s="2">
        <v>50</v>
      </c>
      <c r="F220" s="2" t="s">
        <v>15</v>
      </c>
      <c r="G220" s="17">
        <v>95</v>
      </c>
      <c r="H220" s="17">
        <v>55</v>
      </c>
      <c r="I220" s="17">
        <v>0</v>
      </c>
      <c r="J220" s="17">
        <v>0</v>
      </c>
      <c r="K220" s="33">
        <f t="shared" ref="K220:K225" si="68">IF(F220="LONG",(H220-G220)*E220,(G220-H220)*E220)</f>
        <v>-2000</v>
      </c>
      <c r="L220" s="34">
        <v>0</v>
      </c>
      <c r="M220" s="17">
        <f>IF(F220="LONG",(J220-I220)*E220,(I220-J220)*E220)</f>
        <v>0</v>
      </c>
      <c r="N220" s="33">
        <f t="shared" ref="N220:N225" si="69">(K220+L220+M220)</f>
        <v>-2000</v>
      </c>
    </row>
    <row r="221" s="3" customFormat="1" customHeight="1" spans="1:15">
      <c r="A221" s="18">
        <v>45050</v>
      </c>
      <c r="B221" s="19" t="s">
        <v>14</v>
      </c>
      <c r="C221" s="20">
        <v>45050</v>
      </c>
      <c r="D221" s="3">
        <v>18200</v>
      </c>
      <c r="E221" s="3">
        <v>50</v>
      </c>
      <c r="F221" s="3" t="s">
        <v>15</v>
      </c>
      <c r="G221" s="21">
        <v>20</v>
      </c>
      <c r="H221" s="21">
        <v>0</v>
      </c>
      <c r="I221" s="21">
        <v>0</v>
      </c>
      <c r="J221" s="21">
        <v>0</v>
      </c>
      <c r="K221" s="36">
        <f t="shared" si="68"/>
        <v>-1000</v>
      </c>
      <c r="L221" s="21">
        <v>0</v>
      </c>
      <c r="M221" s="21">
        <f>IF(F221="LONG",(J221-I221)*E221,(I221-J221)*E221)</f>
        <v>0</v>
      </c>
      <c r="N221" s="36">
        <f t="shared" si="69"/>
        <v>-1000</v>
      </c>
      <c r="O221" s="3" t="s">
        <v>23</v>
      </c>
    </row>
    <row r="222" s="2" customFormat="1" customHeight="1" spans="1:14">
      <c r="A222" s="15">
        <v>45050</v>
      </c>
      <c r="B222" s="14" t="s">
        <v>16</v>
      </c>
      <c r="C222" s="16">
        <v>45057</v>
      </c>
      <c r="D222" s="2">
        <v>43500</v>
      </c>
      <c r="E222" s="2">
        <v>25</v>
      </c>
      <c r="F222" s="2" t="s">
        <v>15</v>
      </c>
      <c r="G222" s="17">
        <v>400</v>
      </c>
      <c r="H222" s="17">
        <v>305</v>
      </c>
      <c r="I222" s="17">
        <v>0</v>
      </c>
      <c r="J222" s="17">
        <v>0</v>
      </c>
      <c r="K222" s="33">
        <f t="shared" si="68"/>
        <v>-2375</v>
      </c>
      <c r="L222" s="34">
        <v>0</v>
      </c>
      <c r="M222" s="17">
        <f>IF(F222="LONG",(J222-I222)*E222,(I222-J222)*E222)</f>
        <v>0</v>
      </c>
      <c r="N222" s="33">
        <f t="shared" si="69"/>
        <v>-2375</v>
      </c>
    </row>
    <row r="223" s="2" customFormat="1" customHeight="1" spans="1:14">
      <c r="A223" s="15">
        <v>45050</v>
      </c>
      <c r="B223" s="14" t="s">
        <v>14</v>
      </c>
      <c r="C223" s="16">
        <v>45050</v>
      </c>
      <c r="D223" s="2">
        <v>18250</v>
      </c>
      <c r="E223" s="2">
        <v>50</v>
      </c>
      <c r="F223" s="2" t="s">
        <v>15</v>
      </c>
      <c r="G223" s="17">
        <v>100</v>
      </c>
      <c r="H223" s="17">
        <v>60</v>
      </c>
      <c r="I223" s="17">
        <v>0</v>
      </c>
      <c r="J223" s="17">
        <v>0</v>
      </c>
      <c r="K223" s="33">
        <f t="shared" si="68"/>
        <v>-2000</v>
      </c>
      <c r="L223" s="34">
        <v>0</v>
      </c>
      <c r="M223" s="17">
        <f>IF(F223="LONG",(J223-I223)*E223,(I223-J223)*E223)</f>
        <v>0</v>
      </c>
      <c r="N223" s="33">
        <f t="shared" si="69"/>
        <v>-2000</v>
      </c>
    </row>
    <row r="224" s="2" customFormat="1" customHeight="1" spans="1:14">
      <c r="A224" s="15">
        <v>45049</v>
      </c>
      <c r="B224" s="14" t="s">
        <v>14</v>
      </c>
      <c r="C224" s="16">
        <v>45050</v>
      </c>
      <c r="D224" s="2">
        <v>18200</v>
      </c>
      <c r="E224" s="2">
        <v>50</v>
      </c>
      <c r="F224" s="2" t="s">
        <v>15</v>
      </c>
      <c r="G224" s="17">
        <v>125</v>
      </c>
      <c r="H224" s="17">
        <v>150</v>
      </c>
      <c r="I224" s="17">
        <v>0</v>
      </c>
      <c r="J224" s="17">
        <v>0</v>
      </c>
      <c r="K224" s="29">
        <f t="shared" si="68"/>
        <v>1250</v>
      </c>
      <c r="L224" s="17">
        <v>0</v>
      </c>
      <c r="M224" s="17">
        <v>0</v>
      </c>
      <c r="N224" s="29">
        <f t="shared" si="69"/>
        <v>1250</v>
      </c>
    </row>
    <row r="225" s="2" customFormat="1" customHeight="1" spans="1:14">
      <c r="A225" s="15">
        <v>45049</v>
      </c>
      <c r="B225" s="14" t="s">
        <v>19</v>
      </c>
      <c r="C225" s="16">
        <v>45050</v>
      </c>
      <c r="D225" s="2">
        <v>43100</v>
      </c>
      <c r="E225" s="2">
        <v>25</v>
      </c>
      <c r="F225" s="2" t="s">
        <v>15</v>
      </c>
      <c r="G225" s="17">
        <v>200</v>
      </c>
      <c r="H225" s="17">
        <v>260</v>
      </c>
      <c r="I225" s="17">
        <v>0</v>
      </c>
      <c r="J225" s="17">
        <v>0</v>
      </c>
      <c r="K225" s="29">
        <f t="shared" si="68"/>
        <v>1500</v>
      </c>
      <c r="L225" s="17">
        <v>0</v>
      </c>
      <c r="M225" s="17">
        <v>0</v>
      </c>
      <c r="N225" s="29">
        <f t="shared" si="69"/>
        <v>1500</v>
      </c>
    </row>
    <row r="226" s="2" customFormat="1" customHeight="1" spans="1:15">
      <c r="A226" s="15">
        <v>45048</v>
      </c>
      <c r="B226" s="14" t="s">
        <v>16</v>
      </c>
      <c r="C226" s="16">
        <v>45050</v>
      </c>
      <c r="D226" s="2">
        <v>43400</v>
      </c>
      <c r="E226" s="2">
        <v>25</v>
      </c>
      <c r="F226" s="2" t="s">
        <v>15</v>
      </c>
      <c r="G226" s="17">
        <v>190</v>
      </c>
      <c r="H226" s="17">
        <v>217</v>
      </c>
      <c r="I226" s="17">
        <v>0</v>
      </c>
      <c r="J226" s="17">
        <v>0</v>
      </c>
      <c r="K226" s="29">
        <f t="shared" ref="K226:K231" si="70">IF(F226="LONG",(H226-G226)*E226,(G226-H226)*E226)</f>
        <v>675</v>
      </c>
      <c r="L226" s="17">
        <v>0</v>
      </c>
      <c r="M226" s="17">
        <v>0</v>
      </c>
      <c r="N226" s="29">
        <f t="shared" ref="N226:N231" si="71">(K226+L226+M226)</f>
        <v>675</v>
      </c>
      <c r="O226" s="2" t="s">
        <v>28</v>
      </c>
    </row>
    <row r="227" s="2" customFormat="1" customHeight="1" spans="1:14">
      <c r="A227" s="15">
        <v>45044</v>
      </c>
      <c r="B227" s="14" t="s">
        <v>14</v>
      </c>
      <c r="C227" s="16">
        <v>45050</v>
      </c>
      <c r="D227" s="2">
        <v>18100</v>
      </c>
      <c r="E227" s="2">
        <v>50</v>
      </c>
      <c r="F227" s="2" t="s">
        <v>15</v>
      </c>
      <c r="G227" s="17">
        <v>165</v>
      </c>
      <c r="H227" s="17">
        <v>190</v>
      </c>
      <c r="I227" s="17">
        <v>213</v>
      </c>
      <c r="J227" s="38">
        <v>0</v>
      </c>
      <c r="K227" s="30">
        <f t="shared" si="70"/>
        <v>1250</v>
      </c>
      <c r="L227" s="31">
        <f>IF(F227="LONG",(I227-H227)*E227,(H227-I227)*E227)</f>
        <v>1150</v>
      </c>
      <c r="M227" s="32">
        <v>0</v>
      </c>
      <c r="N227" s="30">
        <f t="shared" si="71"/>
        <v>2400</v>
      </c>
    </row>
    <row r="228" s="2" customFormat="1" customHeight="1" spans="1:14">
      <c r="A228" s="15">
        <v>45044</v>
      </c>
      <c r="B228" s="14" t="s">
        <v>16</v>
      </c>
      <c r="C228" s="16">
        <v>45050</v>
      </c>
      <c r="D228" s="2">
        <v>43000</v>
      </c>
      <c r="E228" s="2">
        <v>25</v>
      </c>
      <c r="F228" s="2" t="s">
        <v>15</v>
      </c>
      <c r="G228" s="17">
        <v>300</v>
      </c>
      <c r="H228" s="17">
        <v>360</v>
      </c>
      <c r="I228" s="17">
        <v>0</v>
      </c>
      <c r="J228" s="17">
        <v>0</v>
      </c>
      <c r="K228" s="29">
        <f t="shared" si="70"/>
        <v>1500</v>
      </c>
      <c r="L228" s="17">
        <v>0</v>
      </c>
      <c r="M228" s="17">
        <v>0</v>
      </c>
      <c r="N228" s="29">
        <f t="shared" si="71"/>
        <v>1500</v>
      </c>
    </row>
    <row r="229" s="2" customFormat="1" customHeight="1" spans="1:14">
      <c r="A229" s="15">
        <v>45043</v>
      </c>
      <c r="B229" s="14" t="s">
        <v>17</v>
      </c>
      <c r="C229" s="16">
        <v>45043</v>
      </c>
      <c r="D229" s="2">
        <v>17700</v>
      </c>
      <c r="E229" s="2">
        <v>50</v>
      </c>
      <c r="F229" s="2" t="s">
        <v>15</v>
      </c>
      <c r="G229" s="17">
        <v>110</v>
      </c>
      <c r="H229" s="17">
        <v>135</v>
      </c>
      <c r="I229" s="17">
        <v>160</v>
      </c>
      <c r="J229" s="17">
        <v>190</v>
      </c>
      <c r="K229" s="30">
        <f t="shared" si="70"/>
        <v>1250</v>
      </c>
      <c r="L229" s="31">
        <f>IF(F229="LONG",(I229-H229)*E229,(H229-I229)*E229)</f>
        <v>1250</v>
      </c>
      <c r="M229" s="32">
        <f>IF(F229="LONG",(J229-I229)*E229,(I229-J229)*E229)</f>
        <v>1500</v>
      </c>
      <c r="N229" s="30">
        <f t="shared" si="71"/>
        <v>4000</v>
      </c>
    </row>
    <row r="230" s="2" customFormat="1" customHeight="1" spans="1:14">
      <c r="A230" s="15">
        <v>45043</v>
      </c>
      <c r="B230" s="14" t="s">
        <v>19</v>
      </c>
      <c r="C230" s="16">
        <v>45043</v>
      </c>
      <c r="D230" s="2">
        <v>42700</v>
      </c>
      <c r="E230" s="2">
        <v>25</v>
      </c>
      <c r="F230" s="2" t="s">
        <v>15</v>
      </c>
      <c r="G230" s="17">
        <v>240</v>
      </c>
      <c r="H230" s="17">
        <v>160</v>
      </c>
      <c r="I230" s="17">
        <v>0</v>
      </c>
      <c r="J230" s="17">
        <v>0</v>
      </c>
      <c r="K230" s="33">
        <f t="shared" si="70"/>
        <v>-2000</v>
      </c>
      <c r="L230" s="34">
        <v>0</v>
      </c>
      <c r="M230" s="17">
        <f>IF(F230="LONG",(J230-I230)*E230,(I230-J230)*E230)</f>
        <v>0</v>
      </c>
      <c r="N230" s="33">
        <f t="shared" si="71"/>
        <v>-2000</v>
      </c>
    </row>
    <row r="231" s="3" customFormat="1" customHeight="1" spans="1:15">
      <c r="A231" s="18">
        <v>45043</v>
      </c>
      <c r="B231" s="19" t="s">
        <v>14</v>
      </c>
      <c r="C231" s="20">
        <v>45043</v>
      </c>
      <c r="D231" s="3">
        <v>17850</v>
      </c>
      <c r="E231" s="3">
        <v>50</v>
      </c>
      <c r="F231" s="3" t="s">
        <v>15</v>
      </c>
      <c r="G231" s="21">
        <v>15</v>
      </c>
      <c r="H231" s="21">
        <v>10</v>
      </c>
      <c r="I231" s="21">
        <v>0</v>
      </c>
      <c r="J231" s="21">
        <v>0</v>
      </c>
      <c r="K231" s="36">
        <f t="shared" si="70"/>
        <v>-250</v>
      </c>
      <c r="L231" s="21">
        <v>0</v>
      </c>
      <c r="M231" s="21">
        <f>IF(F231="LONG",(J231-I231)*E231,(I231-J231)*E231)</f>
        <v>0</v>
      </c>
      <c r="N231" s="36">
        <f t="shared" si="71"/>
        <v>-250</v>
      </c>
      <c r="O231" s="3" t="s">
        <v>23</v>
      </c>
    </row>
    <row r="232" s="2" customFormat="1" customHeight="1" spans="1:14">
      <c r="A232" s="15">
        <v>45042</v>
      </c>
      <c r="B232" s="14" t="s">
        <v>14</v>
      </c>
      <c r="C232" s="16">
        <v>45043</v>
      </c>
      <c r="D232" s="2">
        <v>17800</v>
      </c>
      <c r="E232" s="2">
        <v>50</v>
      </c>
      <c r="F232" s="2" t="s">
        <v>15</v>
      </c>
      <c r="G232" s="17">
        <v>70</v>
      </c>
      <c r="H232" s="17">
        <v>95</v>
      </c>
      <c r="I232" s="17">
        <v>0</v>
      </c>
      <c r="J232" s="17">
        <v>0</v>
      </c>
      <c r="K232" s="29">
        <f t="shared" ref="K232:K237" si="72">IF(F232="LONG",(H232-G232)*E232,(G232-H232)*E232)</f>
        <v>1250</v>
      </c>
      <c r="L232" s="17">
        <v>0</v>
      </c>
      <c r="M232" s="17">
        <v>0</v>
      </c>
      <c r="N232" s="29">
        <f t="shared" ref="N232:N237" si="73">(K232+L232+M232)</f>
        <v>1250</v>
      </c>
    </row>
    <row r="233" s="2" customFormat="1" customHeight="1" spans="1:15">
      <c r="A233" s="15">
        <v>45042</v>
      </c>
      <c r="B233" s="14" t="s">
        <v>16</v>
      </c>
      <c r="C233" s="16">
        <v>45043</v>
      </c>
      <c r="D233" s="2">
        <v>42700</v>
      </c>
      <c r="E233" s="2">
        <v>25</v>
      </c>
      <c r="F233" s="2" t="s">
        <v>15</v>
      </c>
      <c r="G233" s="17">
        <v>190</v>
      </c>
      <c r="H233" s="17">
        <v>140</v>
      </c>
      <c r="I233" s="17">
        <v>0</v>
      </c>
      <c r="J233" s="17">
        <v>0</v>
      </c>
      <c r="K233" s="33">
        <f t="shared" si="72"/>
        <v>-1250</v>
      </c>
      <c r="L233" s="34">
        <v>0</v>
      </c>
      <c r="M233" s="17">
        <f>IF(F233="LONG",(J233-I233)*E233,(I233-J233)*E233)</f>
        <v>0</v>
      </c>
      <c r="N233" s="33">
        <f t="shared" si="73"/>
        <v>-1250</v>
      </c>
      <c r="O233" s="2" t="s">
        <v>24</v>
      </c>
    </row>
    <row r="234" s="2" customFormat="1" customHeight="1" spans="1:14">
      <c r="A234" s="15">
        <v>45041</v>
      </c>
      <c r="B234" s="14" t="s">
        <v>19</v>
      </c>
      <c r="C234" s="16">
        <v>45043</v>
      </c>
      <c r="D234" s="2">
        <v>42600</v>
      </c>
      <c r="E234" s="2">
        <v>25</v>
      </c>
      <c r="F234" s="2" t="s">
        <v>15</v>
      </c>
      <c r="G234" s="17">
        <v>230</v>
      </c>
      <c r="H234" s="17">
        <v>290</v>
      </c>
      <c r="I234" s="17">
        <v>0</v>
      </c>
      <c r="J234" s="17">
        <v>0</v>
      </c>
      <c r="K234" s="29">
        <f t="shared" si="72"/>
        <v>1500</v>
      </c>
      <c r="L234" s="17">
        <v>0</v>
      </c>
      <c r="M234" s="17">
        <v>0</v>
      </c>
      <c r="N234" s="29">
        <f t="shared" si="73"/>
        <v>1500</v>
      </c>
    </row>
    <row r="235" s="2" customFormat="1" customHeight="1" spans="1:14">
      <c r="A235" s="15">
        <v>45040</v>
      </c>
      <c r="B235" s="14" t="s">
        <v>16</v>
      </c>
      <c r="C235" s="16">
        <v>45043</v>
      </c>
      <c r="D235" s="2">
        <v>42500</v>
      </c>
      <c r="E235" s="2">
        <v>25</v>
      </c>
      <c r="F235" s="2" t="s">
        <v>15</v>
      </c>
      <c r="G235" s="17">
        <v>260</v>
      </c>
      <c r="H235" s="17">
        <v>320</v>
      </c>
      <c r="I235" s="17">
        <v>0</v>
      </c>
      <c r="J235" s="17">
        <v>0</v>
      </c>
      <c r="K235" s="29">
        <f t="shared" si="72"/>
        <v>1500</v>
      </c>
      <c r="L235" s="17">
        <v>0</v>
      </c>
      <c r="M235" s="17">
        <v>0</v>
      </c>
      <c r="N235" s="29">
        <f t="shared" si="73"/>
        <v>1500</v>
      </c>
    </row>
    <row r="236" s="2" customFormat="1" customHeight="1" spans="1:15">
      <c r="A236" s="15">
        <v>45040</v>
      </c>
      <c r="B236" s="14" t="s">
        <v>16</v>
      </c>
      <c r="C236" s="16">
        <v>45043</v>
      </c>
      <c r="D236" s="2">
        <v>42400</v>
      </c>
      <c r="E236" s="2">
        <v>25</v>
      </c>
      <c r="F236" s="2" t="s">
        <v>15</v>
      </c>
      <c r="G236" s="17">
        <v>230</v>
      </c>
      <c r="H236" s="17">
        <v>180</v>
      </c>
      <c r="I236" s="17">
        <v>0</v>
      </c>
      <c r="J236" s="17">
        <v>0</v>
      </c>
      <c r="K236" s="33">
        <f t="shared" si="72"/>
        <v>-1250</v>
      </c>
      <c r="L236" s="34">
        <v>0</v>
      </c>
      <c r="M236" s="17">
        <f>IF(F236="LONG",(J236-I236)*E236,(I236-J236)*E236)</f>
        <v>0</v>
      </c>
      <c r="N236" s="33">
        <f t="shared" si="73"/>
        <v>-1250</v>
      </c>
      <c r="O236" s="2" t="s">
        <v>24</v>
      </c>
    </row>
    <row r="237" s="2" customFormat="1" customHeight="1" spans="1:14">
      <c r="A237" s="15">
        <v>45037</v>
      </c>
      <c r="B237" s="14" t="s">
        <v>16</v>
      </c>
      <c r="C237" s="16">
        <v>45043</v>
      </c>
      <c r="D237" s="2">
        <v>42300</v>
      </c>
      <c r="E237" s="2">
        <v>25</v>
      </c>
      <c r="F237" s="2" t="s">
        <v>15</v>
      </c>
      <c r="G237" s="17">
        <v>260</v>
      </c>
      <c r="H237" s="17">
        <v>320</v>
      </c>
      <c r="I237" s="17">
        <v>380</v>
      </c>
      <c r="J237" s="38">
        <v>440</v>
      </c>
      <c r="K237" s="30">
        <f t="shared" si="72"/>
        <v>1500</v>
      </c>
      <c r="L237" s="31">
        <f>IF(F237="LONG",(I237-H237)*E237,(H237-I237)*E237)</f>
        <v>1500</v>
      </c>
      <c r="M237" s="32">
        <f>IF(F237="LONG",(J237-I237)*E237,(I237-J237)*E237)</f>
        <v>1500</v>
      </c>
      <c r="N237" s="30">
        <f t="shared" si="73"/>
        <v>4500</v>
      </c>
    </row>
    <row r="238" s="2" customFormat="1" customHeight="1" spans="1:14">
      <c r="A238" s="15">
        <v>45037</v>
      </c>
      <c r="B238" s="14" t="s">
        <v>14</v>
      </c>
      <c r="C238" s="16">
        <v>45043</v>
      </c>
      <c r="D238" s="2">
        <v>17700</v>
      </c>
      <c r="E238" s="2">
        <v>50</v>
      </c>
      <c r="F238" s="2" t="s">
        <v>15</v>
      </c>
      <c r="G238" s="17">
        <v>95</v>
      </c>
      <c r="H238" s="17">
        <v>120</v>
      </c>
      <c r="I238" s="17">
        <v>145</v>
      </c>
      <c r="J238" s="38">
        <v>0</v>
      </c>
      <c r="K238" s="30">
        <f t="shared" ref="K237:K242" si="74">IF(F238="LONG",(H238-G238)*E238,(G238-H238)*E238)</f>
        <v>1250</v>
      </c>
      <c r="L238" s="31">
        <f>IF(F238="LONG",(I238-H238)*E238,(H238-I238)*E238)</f>
        <v>1250</v>
      </c>
      <c r="M238" s="32">
        <v>0</v>
      </c>
      <c r="N238" s="30">
        <f t="shared" ref="N237:N242" si="75">(K238+L238+M238)</f>
        <v>2500</v>
      </c>
    </row>
    <row r="239" s="3" customFormat="1" customHeight="1" spans="1:15">
      <c r="A239" s="18">
        <v>45036</v>
      </c>
      <c r="B239" s="19" t="s">
        <v>16</v>
      </c>
      <c r="C239" s="20">
        <v>45036</v>
      </c>
      <c r="D239" s="3">
        <v>42200</v>
      </c>
      <c r="E239" s="3">
        <v>25</v>
      </c>
      <c r="F239" s="3" t="s">
        <v>15</v>
      </c>
      <c r="G239" s="21">
        <v>42</v>
      </c>
      <c r="H239" s="21">
        <v>80</v>
      </c>
      <c r="I239" s="21">
        <v>130</v>
      </c>
      <c r="J239" s="41">
        <v>0</v>
      </c>
      <c r="K239" s="39">
        <f t="shared" si="74"/>
        <v>950</v>
      </c>
      <c r="L239" s="40">
        <f>IF(F239="LONG",(I239-H239)*E239,(H239-I239)*E239)</f>
        <v>1250</v>
      </c>
      <c r="M239" s="40">
        <v>0</v>
      </c>
      <c r="N239" s="39">
        <f t="shared" si="75"/>
        <v>2200</v>
      </c>
      <c r="O239" s="3" t="s">
        <v>23</v>
      </c>
    </row>
    <row r="240" s="2" customFormat="1" customHeight="1" spans="1:14">
      <c r="A240" s="15">
        <v>45036</v>
      </c>
      <c r="B240" s="14" t="s">
        <v>16</v>
      </c>
      <c r="C240" s="16">
        <v>45036</v>
      </c>
      <c r="D240" s="2">
        <v>42400</v>
      </c>
      <c r="E240" s="2">
        <v>25</v>
      </c>
      <c r="F240" s="2" t="s">
        <v>15</v>
      </c>
      <c r="G240" s="17">
        <v>180</v>
      </c>
      <c r="H240" s="17">
        <v>240</v>
      </c>
      <c r="I240" s="17">
        <v>0</v>
      </c>
      <c r="J240" s="17">
        <v>0</v>
      </c>
      <c r="K240" s="29">
        <f t="shared" si="74"/>
        <v>1500</v>
      </c>
      <c r="L240" s="17">
        <v>0</v>
      </c>
      <c r="M240" s="17">
        <v>0</v>
      </c>
      <c r="N240" s="29">
        <f t="shared" si="75"/>
        <v>1500</v>
      </c>
    </row>
    <row r="241" s="2" customFormat="1" customHeight="1" spans="1:14">
      <c r="A241" s="15">
        <v>45036</v>
      </c>
      <c r="B241" s="14" t="s">
        <v>17</v>
      </c>
      <c r="C241" s="16">
        <v>45036</v>
      </c>
      <c r="D241" s="2">
        <v>17600</v>
      </c>
      <c r="E241" s="2">
        <v>50</v>
      </c>
      <c r="F241" s="2" t="s">
        <v>15</v>
      </c>
      <c r="G241" s="17">
        <v>85</v>
      </c>
      <c r="H241" s="17">
        <v>45</v>
      </c>
      <c r="I241" s="17">
        <v>0</v>
      </c>
      <c r="J241" s="17">
        <v>0</v>
      </c>
      <c r="K241" s="33">
        <f t="shared" si="74"/>
        <v>-2000</v>
      </c>
      <c r="L241" s="34">
        <v>0</v>
      </c>
      <c r="M241" s="17">
        <f>IF(F241="LONG",(J241-I241)*E241,(I241-J241)*E241)</f>
        <v>0</v>
      </c>
      <c r="N241" s="33">
        <f t="shared" si="75"/>
        <v>-2000</v>
      </c>
    </row>
    <row r="242" s="2" customFormat="1" customHeight="1" spans="1:14">
      <c r="A242" s="15">
        <v>45035</v>
      </c>
      <c r="B242" s="14" t="s">
        <v>14</v>
      </c>
      <c r="C242" s="16">
        <v>45036</v>
      </c>
      <c r="D242" s="2">
        <v>17700</v>
      </c>
      <c r="E242" s="2">
        <v>50</v>
      </c>
      <c r="F242" s="2" t="s">
        <v>15</v>
      </c>
      <c r="G242" s="17">
        <v>75</v>
      </c>
      <c r="H242" s="17">
        <v>100</v>
      </c>
      <c r="I242" s="17">
        <v>122.7</v>
      </c>
      <c r="J242" s="38">
        <v>0</v>
      </c>
      <c r="K242" s="30">
        <f t="shared" si="74"/>
        <v>1250</v>
      </c>
      <c r="L242" s="31">
        <f>IF(F242="LONG",(I242-H242)*E242,(H242-I242)*E242)</f>
        <v>1135</v>
      </c>
      <c r="M242" s="32">
        <v>0</v>
      </c>
      <c r="N242" s="30">
        <f t="shared" si="75"/>
        <v>2385</v>
      </c>
    </row>
    <row r="243" s="2" customFormat="1" customHeight="1" spans="1:14">
      <c r="A243" s="15">
        <v>45034</v>
      </c>
      <c r="B243" s="14" t="s">
        <v>14</v>
      </c>
      <c r="C243" s="16">
        <v>45036</v>
      </c>
      <c r="D243" s="2">
        <v>17800</v>
      </c>
      <c r="E243" s="2">
        <v>50</v>
      </c>
      <c r="F243" s="2" t="s">
        <v>15</v>
      </c>
      <c r="G243" s="17">
        <v>110</v>
      </c>
      <c r="H243" s="17">
        <v>135</v>
      </c>
      <c r="I243" s="17">
        <v>160</v>
      </c>
      <c r="J243" s="17">
        <v>190</v>
      </c>
      <c r="K243" s="30">
        <f t="shared" ref="K243:K249" si="76">IF(F243="LONG",(H243-G243)*E243,(G243-H243)*E243)</f>
        <v>1250</v>
      </c>
      <c r="L243" s="31">
        <f>IF(F243="LONG",(I243-H243)*E243,(H243-I243)*E243)</f>
        <v>1250</v>
      </c>
      <c r="M243" s="32">
        <f>IF(F243="LONG",(J243-I243)*E243,(I243-J243)*E243)</f>
        <v>1500</v>
      </c>
      <c r="N243" s="30">
        <f t="shared" ref="N243:N249" si="77">(K243+L243+M243)</f>
        <v>4000</v>
      </c>
    </row>
    <row r="244" s="2" customFormat="1" customHeight="1" spans="1:14">
      <c r="A244" s="15">
        <v>45034</v>
      </c>
      <c r="B244" s="14" t="s">
        <v>16</v>
      </c>
      <c r="C244" s="16">
        <v>45036</v>
      </c>
      <c r="D244" s="2">
        <v>42400</v>
      </c>
      <c r="E244" s="2">
        <v>25</v>
      </c>
      <c r="F244" s="2" t="s">
        <v>15</v>
      </c>
      <c r="G244" s="17">
        <v>240</v>
      </c>
      <c r="H244" s="17">
        <v>160</v>
      </c>
      <c r="I244" s="17">
        <v>0</v>
      </c>
      <c r="J244" s="17">
        <v>0</v>
      </c>
      <c r="K244" s="33">
        <f t="shared" si="76"/>
        <v>-2000</v>
      </c>
      <c r="L244" s="34">
        <v>0</v>
      </c>
      <c r="M244" s="17">
        <f>IF(F244="LONG",(J244-I244)*E244,(I244-J244)*E244)</f>
        <v>0</v>
      </c>
      <c r="N244" s="33">
        <f t="shared" si="77"/>
        <v>-2000</v>
      </c>
    </row>
    <row r="245" s="2" customFormat="1" customHeight="1" spans="1:14">
      <c r="A245" s="15">
        <v>45033</v>
      </c>
      <c r="B245" s="14" t="s">
        <v>16</v>
      </c>
      <c r="C245" s="16">
        <v>45036</v>
      </c>
      <c r="D245" s="2">
        <v>42200</v>
      </c>
      <c r="E245" s="2">
        <v>25</v>
      </c>
      <c r="F245" s="2" t="s">
        <v>15</v>
      </c>
      <c r="G245" s="17">
        <v>320</v>
      </c>
      <c r="H245" s="17">
        <v>380</v>
      </c>
      <c r="I245" s="17">
        <v>440</v>
      </c>
      <c r="J245" s="17">
        <v>500</v>
      </c>
      <c r="K245" s="30">
        <f t="shared" si="76"/>
        <v>1500</v>
      </c>
      <c r="L245" s="31">
        <f>IF(F245="LONG",(I245-H245)*E245,(H245-I245)*E245)</f>
        <v>1500</v>
      </c>
      <c r="M245" s="32">
        <f>IF(F245="LONG",(J245-I245)*E245,(I245-J245)*E245)</f>
        <v>1500</v>
      </c>
      <c r="N245" s="30">
        <f t="shared" si="77"/>
        <v>4500</v>
      </c>
    </row>
    <row r="246" s="2" customFormat="1" customHeight="1" spans="1:14">
      <c r="A246" s="15">
        <v>45033</v>
      </c>
      <c r="B246" s="14" t="s">
        <v>17</v>
      </c>
      <c r="C246" s="16">
        <v>45036</v>
      </c>
      <c r="D246" s="2">
        <v>17600</v>
      </c>
      <c r="E246" s="2">
        <v>50</v>
      </c>
      <c r="F246" s="2" t="s">
        <v>15</v>
      </c>
      <c r="G246" s="17">
        <v>100</v>
      </c>
      <c r="H246" s="17">
        <v>125</v>
      </c>
      <c r="I246" s="17">
        <v>150</v>
      </c>
      <c r="J246" s="38">
        <v>0</v>
      </c>
      <c r="K246" s="30">
        <f t="shared" si="76"/>
        <v>1250</v>
      </c>
      <c r="L246" s="31">
        <f>IF(F246="LONG",(I246-H246)*E246,(H246-I246)*E246)</f>
        <v>1250</v>
      </c>
      <c r="M246" s="32">
        <v>0</v>
      </c>
      <c r="N246" s="30">
        <f t="shared" si="77"/>
        <v>2500</v>
      </c>
    </row>
    <row r="247" s="2" customFormat="1" customHeight="1" spans="1:14">
      <c r="A247" s="15">
        <v>45029</v>
      </c>
      <c r="B247" s="14" t="s">
        <v>17</v>
      </c>
      <c r="C247" s="16">
        <v>45029</v>
      </c>
      <c r="D247" s="2">
        <v>17700</v>
      </c>
      <c r="E247" s="2">
        <v>50</v>
      </c>
      <c r="F247" s="2" t="s">
        <v>15</v>
      </c>
      <c r="G247" s="17">
        <v>100</v>
      </c>
      <c r="H247" s="17">
        <v>125</v>
      </c>
      <c r="I247" s="17">
        <v>0</v>
      </c>
      <c r="J247" s="17">
        <v>0</v>
      </c>
      <c r="K247" s="29">
        <f t="shared" si="76"/>
        <v>1250</v>
      </c>
      <c r="L247" s="17">
        <v>0</v>
      </c>
      <c r="M247" s="17">
        <v>0</v>
      </c>
      <c r="N247" s="29">
        <f t="shared" si="77"/>
        <v>1250</v>
      </c>
    </row>
    <row r="248" s="2" customFormat="1" customHeight="1" spans="1:14">
      <c r="A248" s="15">
        <v>45029</v>
      </c>
      <c r="B248" s="14" t="s">
        <v>19</v>
      </c>
      <c r="C248" s="16">
        <v>45029</v>
      </c>
      <c r="D248" s="2">
        <v>41400</v>
      </c>
      <c r="E248" s="2">
        <v>25</v>
      </c>
      <c r="F248" s="2" t="s">
        <v>15</v>
      </c>
      <c r="G248" s="17">
        <v>330</v>
      </c>
      <c r="H248" s="17">
        <v>390</v>
      </c>
      <c r="I248" s="17">
        <v>0</v>
      </c>
      <c r="J248" s="17">
        <v>0</v>
      </c>
      <c r="K248" s="29">
        <f t="shared" si="76"/>
        <v>1500</v>
      </c>
      <c r="L248" s="17">
        <v>0</v>
      </c>
      <c r="M248" s="17">
        <v>0</v>
      </c>
      <c r="N248" s="29">
        <f t="shared" si="77"/>
        <v>1500</v>
      </c>
    </row>
    <row r="249" s="2" customFormat="1" customHeight="1" spans="1:14">
      <c r="A249" s="15">
        <v>45029</v>
      </c>
      <c r="B249" s="14" t="s">
        <v>14</v>
      </c>
      <c r="C249" s="16">
        <v>45029</v>
      </c>
      <c r="D249" s="2">
        <v>17900</v>
      </c>
      <c r="E249" s="2">
        <v>50</v>
      </c>
      <c r="F249" s="2" t="s">
        <v>15</v>
      </c>
      <c r="G249" s="17">
        <v>95</v>
      </c>
      <c r="H249" s="17">
        <v>120</v>
      </c>
      <c r="I249" s="17">
        <v>145</v>
      </c>
      <c r="J249" s="38">
        <v>0</v>
      </c>
      <c r="K249" s="30">
        <f t="shared" si="76"/>
        <v>1250</v>
      </c>
      <c r="L249" s="31">
        <f>IF(F249="LONG",(I249-H249)*E249,(H249-I249)*E249)</f>
        <v>1250</v>
      </c>
      <c r="M249" s="32">
        <v>0</v>
      </c>
      <c r="N249" s="30">
        <f t="shared" si="77"/>
        <v>2500</v>
      </c>
    </row>
    <row r="250" s="2" customFormat="1" customHeight="1" spans="1:14">
      <c r="A250" s="15">
        <v>45028</v>
      </c>
      <c r="B250" s="14" t="s">
        <v>16</v>
      </c>
      <c r="C250" s="16">
        <v>45029</v>
      </c>
      <c r="D250" s="2">
        <v>41600</v>
      </c>
      <c r="E250" s="2">
        <v>25</v>
      </c>
      <c r="F250" s="2" t="s">
        <v>15</v>
      </c>
      <c r="G250" s="17">
        <v>260</v>
      </c>
      <c r="H250" s="17">
        <v>180</v>
      </c>
      <c r="I250" s="17">
        <v>0</v>
      </c>
      <c r="J250" s="17">
        <v>0</v>
      </c>
      <c r="K250" s="33">
        <f t="shared" ref="K250:K256" si="78">IF(F250="LONG",(H250-G250)*E250,(G250-H250)*E250)</f>
        <v>-2000</v>
      </c>
      <c r="L250" s="34">
        <v>0</v>
      </c>
      <c r="M250" s="17">
        <f>IF(F250="LONG",(J250-I250)*E250,(I250-J250)*E250)</f>
        <v>0</v>
      </c>
      <c r="N250" s="33">
        <f t="shared" ref="N250:N256" si="79">(K250+L250+M250)</f>
        <v>-2000</v>
      </c>
    </row>
    <row r="251" s="2" customFormat="1" customHeight="1" spans="1:15">
      <c r="A251" s="15">
        <v>45028</v>
      </c>
      <c r="B251" s="14" t="s">
        <v>17</v>
      </c>
      <c r="C251" s="16">
        <v>45029</v>
      </c>
      <c r="D251" s="2">
        <v>17700</v>
      </c>
      <c r="E251" s="2">
        <v>50</v>
      </c>
      <c r="F251" s="2" t="s">
        <v>15</v>
      </c>
      <c r="G251" s="17">
        <v>95</v>
      </c>
      <c r="H251" s="17">
        <v>87</v>
      </c>
      <c r="I251" s="17">
        <v>0</v>
      </c>
      <c r="J251" s="17">
        <v>0</v>
      </c>
      <c r="K251" s="33">
        <f t="shared" si="78"/>
        <v>-400</v>
      </c>
      <c r="L251" s="34">
        <v>0</v>
      </c>
      <c r="M251" s="17">
        <f>IF(F251="LONG",(J251-I251)*E251,(I251-J251)*E251)</f>
        <v>0</v>
      </c>
      <c r="N251" s="33">
        <f t="shared" si="79"/>
        <v>-400</v>
      </c>
      <c r="O251" s="2" t="s">
        <v>24</v>
      </c>
    </row>
    <row r="252" s="2" customFormat="1" customHeight="1" spans="1:14">
      <c r="A252" s="15">
        <v>45027</v>
      </c>
      <c r="B252" s="14" t="s">
        <v>19</v>
      </c>
      <c r="C252" s="16">
        <v>45029</v>
      </c>
      <c r="D252" s="2">
        <v>41000</v>
      </c>
      <c r="E252" s="2">
        <v>25</v>
      </c>
      <c r="F252" s="2" t="s">
        <v>15</v>
      </c>
      <c r="G252" s="17">
        <v>290</v>
      </c>
      <c r="H252" s="17">
        <v>350</v>
      </c>
      <c r="I252" s="17">
        <v>410</v>
      </c>
      <c r="J252" s="38">
        <v>0</v>
      </c>
      <c r="K252" s="30">
        <f t="shared" si="78"/>
        <v>1500</v>
      </c>
      <c r="L252" s="31">
        <f>IF(F252="LONG",(I252-H252)*E252,(H252-I252)*E252)</f>
        <v>1500</v>
      </c>
      <c r="M252" s="32">
        <v>0</v>
      </c>
      <c r="N252" s="30">
        <f t="shared" si="79"/>
        <v>3000</v>
      </c>
    </row>
    <row r="253" s="2" customFormat="1" customHeight="1" spans="1:15">
      <c r="A253" s="15">
        <v>45027</v>
      </c>
      <c r="B253" s="14" t="s">
        <v>16</v>
      </c>
      <c r="C253" s="16">
        <v>45029</v>
      </c>
      <c r="D253" s="2">
        <v>41300</v>
      </c>
      <c r="E253" s="2">
        <v>25</v>
      </c>
      <c r="F253" s="2" t="s">
        <v>15</v>
      </c>
      <c r="G253" s="17">
        <v>175</v>
      </c>
      <c r="H253" s="17">
        <v>145</v>
      </c>
      <c r="I253" s="17">
        <v>0</v>
      </c>
      <c r="J253" s="17">
        <v>0</v>
      </c>
      <c r="K253" s="33">
        <f t="shared" si="78"/>
        <v>-750</v>
      </c>
      <c r="L253" s="34">
        <v>0</v>
      </c>
      <c r="M253" s="17">
        <f>IF(F253="LONG",(J253-I253)*E253,(I253-J253)*E253)</f>
        <v>0</v>
      </c>
      <c r="N253" s="33">
        <f t="shared" si="79"/>
        <v>-750</v>
      </c>
      <c r="O253" s="2" t="s">
        <v>24</v>
      </c>
    </row>
    <row r="254" s="2" customFormat="1" customHeight="1" spans="1:14">
      <c r="A254" s="15">
        <v>45026</v>
      </c>
      <c r="B254" s="14" t="s">
        <v>19</v>
      </c>
      <c r="C254" s="16">
        <v>45029</v>
      </c>
      <c r="D254" s="2">
        <v>41000</v>
      </c>
      <c r="E254" s="2">
        <v>25</v>
      </c>
      <c r="F254" s="2" t="s">
        <v>15</v>
      </c>
      <c r="G254" s="17">
        <v>190</v>
      </c>
      <c r="H254" s="17">
        <v>250</v>
      </c>
      <c r="I254" s="17">
        <v>0</v>
      </c>
      <c r="J254" s="17">
        <v>0</v>
      </c>
      <c r="K254" s="29">
        <f t="shared" si="78"/>
        <v>1500</v>
      </c>
      <c r="L254" s="17">
        <v>0</v>
      </c>
      <c r="M254" s="17">
        <v>0</v>
      </c>
      <c r="N254" s="29">
        <f t="shared" si="79"/>
        <v>1500</v>
      </c>
    </row>
    <row r="255" s="2" customFormat="1" customHeight="1" spans="1:14">
      <c r="A255" s="15">
        <v>45026</v>
      </c>
      <c r="B255" s="14" t="s">
        <v>17</v>
      </c>
      <c r="C255" s="16">
        <v>45029</v>
      </c>
      <c r="D255" s="2">
        <v>17600</v>
      </c>
      <c r="E255" s="2">
        <v>50</v>
      </c>
      <c r="F255" s="2" t="s">
        <v>15</v>
      </c>
      <c r="G255" s="17">
        <v>90</v>
      </c>
      <c r="H255" s="17">
        <v>115</v>
      </c>
      <c r="I255" s="17">
        <v>0</v>
      </c>
      <c r="J255" s="17">
        <v>0</v>
      </c>
      <c r="K255" s="29">
        <f t="shared" si="78"/>
        <v>1250</v>
      </c>
      <c r="L255" s="17">
        <v>0</v>
      </c>
      <c r="M255" s="17">
        <v>0</v>
      </c>
      <c r="N255" s="29">
        <f t="shared" si="79"/>
        <v>1250</v>
      </c>
    </row>
    <row r="256" s="2" customFormat="1" customHeight="1" spans="1:14">
      <c r="A256" s="15">
        <v>45022</v>
      </c>
      <c r="B256" s="14" t="s">
        <v>16</v>
      </c>
      <c r="C256" s="16">
        <v>45022</v>
      </c>
      <c r="D256" s="2">
        <v>41500</v>
      </c>
      <c r="E256" s="2">
        <v>25</v>
      </c>
      <c r="F256" s="2" t="s">
        <v>15</v>
      </c>
      <c r="G256" s="17">
        <v>275</v>
      </c>
      <c r="H256" s="17">
        <v>335</v>
      </c>
      <c r="I256" s="17">
        <v>400</v>
      </c>
      <c r="J256" s="38">
        <v>470</v>
      </c>
      <c r="K256" s="30">
        <f t="shared" si="78"/>
        <v>1500</v>
      </c>
      <c r="L256" s="31">
        <f>IF(F256="LONG",(I256-H256)*E256,(H256-I256)*E256)</f>
        <v>1625</v>
      </c>
      <c r="M256" s="32">
        <f>IF(F256="LONG",(J256-I256)*E256,(I256-J256)*E256)</f>
        <v>1750</v>
      </c>
      <c r="N256" s="30">
        <f t="shared" si="79"/>
        <v>4875</v>
      </c>
    </row>
    <row r="257" s="2" customFormat="1" customHeight="1" spans="1:14">
      <c r="A257" s="15">
        <v>45021</v>
      </c>
      <c r="B257" s="14" t="s">
        <v>16</v>
      </c>
      <c r="C257" s="16">
        <v>45022</v>
      </c>
      <c r="D257" s="2">
        <v>41000</v>
      </c>
      <c r="E257" s="2">
        <v>25</v>
      </c>
      <c r="F257" s="2" t="s">
        <v>15</v>
      </c>
      <c r="G257" s="17">
        <v>240</v>
      </c>
      <c r="H257" s="17">
        <v>160</v>
      </c>
      <c r="I257" s="17">
        <v>0</v>
      </c>
      <c r="J257" s="17">
        <v>0</v>
      </c>
      <c r="K257" s="33">
        <f t="shared" ref="K256:K261" si="80">IF(F257="LONG",(H257-G257)*E257,(G257-H257)*E257)</f>
        <v>-2000</v>
      </c>
      <c r="L257" s="34">
        <v>0</v>
      </c>
      <c r="M257" s="17">
        <f>IF(F257="LONG",(J257-I257)*E257,(I257-J257)*E257)</f>
        <v>0</v>
      </c>
      <c r="N257" s="33">
        <f t="shared" ref="N256:N261" si="81">(K257+L257+M257)</f>
        <v>-2000</v>
      </c>
    </row>
    <row r="258" s="2" customFormat="1" customHeight="1" spans="1:14">
      <c r="A258" s="15">
        <v>45019</v>
      </c>
      <c r="B258" s="14" t="s">
        <v>14</v>
      </c>
      <c r="C258" s="16">
        <v>45022</v>
      </c>
      <c r="D258" s="2">
        <v>17400</v>
      </c>
      <c r="E258" s="2">
        <v>50</v>
      </c>
      <c r="F258" s="2" t="s">
        <v>15</v>
      </c>
      <c r="G258" s="17">
        <v>100</v>
      </c>
      <c r="H258" s="17">
        <v>125</v>
      </c>
      <c r="I258" s="17">
        <v>0</v>
      </c>
      <c r="J258" s="17">
        <v>0</v>
      </c>
      <c r="K258" s="29">
        <f t="shared" si="80"/>
        <v>1250</v>
      </c>
      <c r="L258" s="17">
        <v>0</v>
      </c>
      <c r="M258" s="17">
        <v>0</v>
      </c>
      <c r="N258" s="29">
        <f t="shared" si="81"/>
        <v>1250</v>
      </c>
    </row>
    <row r="259" s="2" customFormat="1" customHeight="1" spans="1:14">
      <c r="A259" s="15">
        <v>45019</v>
      </c>
      <c r="B259" s="14" t="s">
        <v>16</v>
      </c>
      <c r="C259" s="16">
        <v>45022</v>
      </c>
      <c r="D259" s="2">
        <v>40600</v>
      </c>
      <c r="E259" s="2">
        <v>25</v>
      </c>
      <c r="F259" s="2" t="s">
        <v>15</v>
      </c>
      <c r="G259" s="17">
        <v>250</v>
      </c>
      <c r="H259" s="17">
        <v>170</v>
      </c>
      <c r="I259" s="17">
        <v>0</v>
      </c>
      <c r="J259" s="17">
        <v>0</v>
      </c>
      <c r="K259" s="33">
        <f t="shared" si="80"/>
        <v>-2000</v>
      </c>
      <c r="L259" s="34">
        <v>0</v>
      </c>
      <c r="M259" s="17">
        <f>IF(F259="LONG",(J259-I259)*E259,(I259-J259)*E259)</f>
        <v>0</v>
      </c>
      <c r="N259" s="33">
        <f t="shared" si="81"/>
        <v>-2000</v>
      </c>
    </row>
    <row r="260" s="2" customFormat="1" customHeight="1" spans="1:14">
      <c r="A260" s="15">
        <v>45016</v>
      </c>
      <c r="B260" s="14" t="s">
        <v>19</v>
      </c>
      <c r="C260" s="16">
        <v>45022</v>
      </c>
      <c r="D260" s="2">
        <v>40400</v>
      </c>
      <c r="E260" s="2">
        <v>25</v>
      </c>
      <c r="F260" s="2" t="s">
        <v>15</v>
      </c>
      <c r="G260" s="17">
        <v>320</v>
      </c>
      <c r="H260" s="17">
        <v>380</v>
      </c>
      <c r="I260" s="17">
        <v>0</v>
      </c>
      <c r="J260" s="17">
        <v>0</v>
      </c>
      <c r="K260" s="29">
        <f t="shared" si="80"/>
        <v>1500</v>
      </c>
      <c r="L260" s="17">
        <v>0</v>
      </c>
      <c r="M260" s="17">
        <v>0</v>
      </c>
      <c r="N260" s="29">
        <f t="shared" si="81"/>
        <v>1500</v>
      </c>
    </row>
    <row r="261" s="2" customFormat="1" customHeight="1" spans="1:14">
      <c r="A261" s="15">
        <v>45016</v>
      </c>
      <c r="B261" s="14" t="s">
        <v>14</v>
      </c>
      <c r="C261" s="16">
        <v>45022</v>
      </c>
      <c r="D261" s="2">
        <v>17300</v>
      </c>
      <c r="E261" s="2">
        <v>50</v>
      </c>
      <c r="F261" s="2" t="s">
        <v>15</v>
      </c>
      <c r="G261" s="17">
        <v>110</v>
      </c>
      <c r="H261" s="17">
        <v>70</v>
      </c>
      <c r="I261" s="17">
        <v>0</v>
      </c>
      <c r="J261" s="17">
        <v>0</v>
      </c>
      <c r="K261" s="33">
        <f t="shared" si="80"/>
        <v>-2000</v>
      </c>
      <c r="L261" s="34">
        <v>0</v>
      </c>
      <c r="M261" s="17">
        <f>IF(F261="LONG",(J261-I261)*E261,(I261-J261)*E261)</f>
        <v>0</v>
      </c>
      <c r="N261" s="33">
        <f t="shared" si="81"/>
        <v>-2000</v>
      </c>
    </row>
    <row r="262" s="2" customFormat="1" customHeight="1" spans="1:15">
      <c r="A262" s="15">
        <v>45014</v>
      </c>
      <c r="B262" s="14" t="s">
        <v>19</v>
      </c>
      <c r="C262" s="16">
        <v>45014</v>
      </c>
      <c r="D262" s="2">
        <v>39500</v>
      </c>
      <c r="E262" s="2">
        <v>25</v>
      </c>
      <c r="F262" s="2" t="s">
        <v>15</v>
      </c>
      <c r="G262" s="17">
        <v>250</v>
      </c>
      <c r="H262" s="17">
        <v>274</v>
      </c>
      <c r="I262" s="17">
        <v>0</v>
      </c>
      <c r="J262" s="17">
        <v>0</v>
      </c>
      <c r="K262" s="29">
        <f t="shared" ref="K262:K266" si="82">IF(F262="LONG",(H262-G262)*E262,(G262-H262)*E262)</f>
        <v>600</v>
      </c>
      <c r="L262" s="17">
        <v>0</v>
      </c>
      <c r="M262" s="17">
        <v>0</v>
      </c>
      <c r="N262" s="29">
        <f t="shared" ref="N262:N266" si="83">(K262+L262+M262)</f>
        <v>600</v>
      </c>
      <c r="O262" s="2" t="s">
        <v>24</v>
      </c>
    </row>
    <row r="263" s="2" customFormat="1" customHeight="1" spans="1:14">
      <c r="A263" s="15">
        <v>45014</v>
      </c>
      <c r="B263" s="14" t="s">
        <v>14</v>
      </c>
      <c r="C263" s="16">
        <v>45014</v>
      </c>
      <c r="D263" s="2">
        <v>17100</v>
      </c>
      <c r="E263" s="2">
        <v>50</v>
      </c>
      <c r="F263" s="2" t="s">
        <v>15</v>
      </c>
      <c r="G263" s="17">
        <v>70</v>
      </c>
      <c r="H263" s="17">
        <v>95</v>
      </c>
      <c r="I263" s="17">
        <v>120</v>
      </c>
      <c r="J263" s="38">
        <v>0</v>
      </c>
      <c r="K263" s="30">
        <f t="shared" si="82"/>
        <v>1250</v>
      </c>
      <c r="L263" s="31">
        <f>IF(F263="LONG",(I263-H263)*E263,(H263-I263)*E263)</f>
        <v>1250</v>
      </c>
      <c r="M263" s="32">
        <v>0</v>
      </c>
      <c r="N263" s="30">
        <f t="shared" si="83"/>
        <v>2500</v>
      </c>
    </row>
    <row r="264" s="2" customFormat="1" customHeight="1" spans="1:14">
      <c r="A264" s="15">
        <v>45014</v>
      </c>
      <c r="B264" s="14" t="s">
        <v>16</v>
      </c>
      <c r="C264" s="16">
        <v>45014</v>
      </c>
      <c r="D264" s="2">
        <v>40000</v>
      </c>
      <c r="E264" s="2">
        <v>25</v>
      </c>
      <c r="F264" s="2" t="s">
        <v>15</v>
      </c>
      <c r="G264" s="17">
        <v>240</v>
      </c>
      <c r="H264" s="17">
        <v>300</v>
      </c>
      <c r="I264" s="17">
        <v>0</v>
      </c>
      <c r="J264" s="17">
        <v>0</v>
      </c>
      <c r="K264" s="29">
        <f t="shared" si="82"/>
        <v>1500</v>
      </c>
      <c r="L264" s="17">
        <v>0</v>
      </c>
      <c r="M264" s="17">
        <v>0</v>
      </c>
      <c r="N264" s="29">
        <f t="shared" si="83"/>
        <v>1500</v>
      </c>
    </row>
    <row r="265" s="3" customFormat="1" customHeight="1" spans="1:15">
      <c r="A265" s="18">
        <v>45014</v>
      </c>
      <c r="B265" s="19" t="s">
        <v>16</v>
      </c>
      <c r="C265" s="20">
        <v>45014</v>
      </c>
      <c r="D265" s="3">
        <v>39700</v>
      </c>
      <c r="E265" s="3">
        <v>25</v>
      </c>
      <c r="F265" s="3" t="s">
        <v>15</v>
      </c>
      <c r="G265" s="21">
        <v>35</v>
      </c>
      <c r="H265" s="21">
        <v>60.5</v>
      </c>
      <c r="I265" s="21">
        <v>0</v>
      </c>
      <c r="J265" s="21">
        <v>0</v>
      </c>
      <c r="K265" s="37">
        <f t="shared" si="82"/>
        <v>637.5</v>
      </c>
      <c r="L265" s="21">
        <v>0</v>
      </c>
      <c r="M265" s="21">
        <v>0</v>
      </c>
      <c r="N265" s="37">
        <f t="shared" si="83"/>
        <v>637.5</v>
      </c>
      <c r="O265" s="3" t="s">
        <v>23</v>
      </c>
    </row>
    <row r="266" s="2" customFormat="1" customHeight="1" spans="1:14">
      <c r="A266" s="15">
        <v>45013</v>
      </c>
      <c r="B266" s="14" t="s">
        <v>14</v>
      </c>
      <c r="C266" s="16">
        <v>45014</v>
      </c>
      <c r="D266" s="2">
        <v>17100</v>
      </c>
      <c r="E266" s="2">
        <v>50</v>
      </c>
      <c r="F266" s="2" t="s">
        <v>15</v>
      </c>
      <c r="G266" s="17">
        <v>90</v>
      </c>
      <c r="H266" s="17">
        <v>115</v>
      </c>
      <c r="I266" s="17">
        <v>140</v>
      </c>
      <c r="J266" s="38">
        <v>170</v>
      </c>
      <c r="K266" s="30">
        <f t="shared" si="82"/>
        <v>1250</v>
      </c>
      <c r="L266" s="31">
        <f>IF(F266="LONG",(I266-H266)*E266,(H266-I266)*E266)</f>
        <v>1250</v>
      </c>
      <c r="M266" s="32">
        <f>IF(F266="LONG",(J266-I266)*E266,(I266-J266)*E266)</f>
        <v>1500</v>
      </c>
      <c r="N266" s="30">
        <f t="shared" si="83"/>
        <v>4000</v>
      </c>
    </row>
    <row r="267" s="2" customFormat="1" customHeight="1" spans="1:14">
      <c r="A267" s="15">
        <v>45013</v>
      </c>
      <c r="B267" s="14" t="s">
        <v>16</v>
      </c>
      <c r="C267" s="16">
        <v>45014</v>
      </c>
      <c r="D267" s="2">
        <v>39600</v>
      </c>
      <c r="E267" s="2">
        <v>25</v>
      </c>
      <c r="F267" s="2" t="s">
        <v>15</v>
      </c>
      <c r="G267" s="17">
        <v>250</v>
      </c>
      <c r="H267" s="17">
        <v>310</v>
      </c>
      <c r="I267" s="17">
        <v>0</v>
      </c>
      <c r="J267" s="17">
        <v>0</v>
      </c>
      <c r="K267" s="29">
        <f t="shared" ref="K266:K271" si="84">IF(F267="LONG",(H267-G267)*E267,(G267-H267)*E267)</f>
        <v>1500</v>
      </c>
      <c r="L267" s="17">
        <v>0</v>
      </c>
      <c r="M267" s="17">
        <v>0</v>
      </c>
      <c r="N267" s="29">
        <f t="shared" ref="N266:N271" si="85">(K267+L267+M267)</f>
        <v>1500</v>
      </c>
    </row>
    <row r="268" s="2" customFormat="1" customHeight="1" spans="1:14">
      <c r="A268" s="15">
        <v>45012</v>
      </c>
      <c r="B268" s="14" t="s">
        <v>14</v>
      </c>
      <c r="C268" s="16">
        <v>45014</v>
      </c>
      <c r="D268" s="2">
        <v>17100</v>
      </c>
      <c r="E268" s="2">
        <v>50</v>
      </c>
      <c r="F268" s="2" t="s">
        <v>15</v>
      </c>
      <c r="G268" s="17">
        <v>120</v>
      </c>
      <c r="H268" s="17">
        <v>145</v>
      </c>
      <c r="I268" s="17">
        <v>0</v>
      </c>
      <c r="J268" s="17">
        <v>0</v>
      </c>
      <c r="K268" s="29">
        <f t="shared" si="84"/>
        <v>1250</v>
      </c>
      <c r="L268" s="17">
        <v>0</v>
      </c>
      <c r="M268" s="17">
        <v>0</v>
      </c>
      <c r="N268" s="29">
        <f t="shared" si="85"/>
        <v>1250</v>
      </c>
    </row>
    <row r="269" s="2" customFormat="1" customHeight="1" spans="1:14">
      <c r="A269" s="15">
        <v>45012</v>
      </c>
      <c r="B269" s="14" t="s">
        <v>16</v>
      </c>
      <c r="C269" s="16">
        <v>45014</v>
      </c>
      <c r="D269" s="2">
        <v>39600</v>
      </c>
      <c r="E269" s="2">
        <v>25</v>
      </c>
      <c r="F269" s="2" t="s">
        <v>15</v>
      </c>
      <c r="G269" s="17">
        <v>310</v>
      </c>
      <c r="H269" s="17">
        <v>370</v>
      </c>
      <c r="I269" s="17">
        <v>0</v>
      </c>
      <c r="J269" s="17">
        <v>0</v>
      </c>
      <c r="K269" s="29">
        <f t="shared" si="84"/>
        <v>1500</v>
      </c>
      <c r="L269" s="17">
        <v>0</v>
      </c>
      <c r="M269" s="17">
        <v>0</v>
      </c>
      <c r="N269" s="29">
        <f t="shared" si="85"/>
        <v>1500</v>
      </c>
    </row>
    <row r="270" s="2" customFormat="1" customHeight="1" spans="1:14">
      <c r="A270" s="15">
        <v>45009</v>
      </c>
      <c r="B270" s="14" t="s">
        <v>14</v>
      </c>
      <c r="C270" s="16">
        <v>45014</v>
      </c>
      <c r="D270" s="2">
        <v>17100</v>
      </c>
      <c r="E270" s="2">
        <v>50</v>
      </c>
      <c r="F270" s="2" t="s">
        <v>15</v>
      </c>
      <c r="G270" s="17">
        <v>120</v>
      </c>
      <c r="H270" s="17">
        <v>145</v>
      </c>
      <c r="I270" s="17">
        <v>170</v>
      </c>
      <c r="J270" s="38">
        <v>0</v>
      </c>
      <c r="K270" s="30">
        <f t="shared" si="84"/>
        <v>1250</v>
      </c>
      <c r="L270" s="31">
        <f>IF(F270="LONG",(I270-H270)*E270,(H270-I270)*E270)</f>
        <v>1250</v>
      </c>
      <c r="M270" s="32">
        <v>0</v>
      </c>
      <c r="N270" s="30">
        <f t="shared" si="85"/>
        <v>2500</v>
      </c>
    </row>
    <row r="271" s="2" customFormat="1" customHeight="1" spans="1:14">
      <c r="A271" s="15">
        <v>45009</v>
      </c>
      <c r="B271" s="14" t="s">
        <v>16</v>
      </c>
      <c r="C271" s="16">
        <v>45014</v>
      </c>
      <c r="D271" s="2">
        <v>39600</v>
      </c>
      <c r="E271" s="2">
        <v>25</v>
      </c>
      <c r="F271" s="2" t="s">
        <v>15</v>
      </c>
      <c r="G271" s="17">
        <v>400</v>
      </c>
      <c r="H271" s="17">
        <v>320</v>
      </c>
      <c r="I271" s="17">
        <v>0</v>
      </c>
      <c r="J271" s="17">
        <v>0</v>
      </c>
      <c r="K271" s="33">
        <f t="shared" si="84"/>
        <v>-2000</v>
      </c>
      <c r="L271" s="34">
        <v>0</v>
      </c>
      <c r="M271" s="17">
        <f>IF(F271="LONG",(J271-I271)*E271,(I271-J271)*E271)</f>
        <v>0</v>
      </c>
      <c r="N271" s="33">
        <f t="shared" si="85"/>
        <v>-2000</v>
      </c>
    </row>
    <row r="272" s="2" customFormat="1" customHeight="1" spans="1:14">
      <c r="A272" s="15">
        <v>45008</v>
      </c>
      <c r="B272" s="14" t="s">
        <v>16</v>
      </c>
      <c r="C272" s="16">
        <v>45008</v>
      </c>
      <c r="D272" s="2">
        <v>40000</v>
      </c>
      <c r="E272" s="2">
        <v>25</v>
      </c>
      <c r="F272" s="2" t="s">
        <v>15</v>
      </c>
      <c r="G272" s="17">
        <v>250</v>
      </c>
      <c r="H272" s="17">
        <v>310</v>
      </c>
      <c r="I272" s="17">
        <v>0</v>
      </c>
      <c r="J272" s="17">
        <v>0</v>
      </c>
      <c r="K272" s="29">
        <f t="shared" ref="K272:K275" si="86">IF(F272="LONG",(H272-G272)*E272,(G272-H272)*E272)</f>
        <v>1500</v>
      </c>
      <c r="L272" s="17">
        <v>0</v>
      </c>
      <c r="M272" s="17">
        <v>0</v>
      </c>
      <c r="N272" s="29">
        <f t="shared" ref="N272:N275" si="87">(K272+L272+M272)</f>
        <v>1500</v>
      </c>
    </row>
    <row r="273" s="2" customFormat="1" customHeight="1" spans="1:14">
      <c r="A273" s="15">
        <v>45008</v>
      </c>
      <c r="B273" s="14" t="s">
        <v>17</v>
      </c>
      <c r="C273" s="16">
        <v>45008</v>
      </c>
      <c r="D273" s="2">
        <v>17000</v>
      </c>
      <c r="E273" s="2">
        <v>50</v>
      </c>
      <c r="F273" s="2" t="s">
        <v>15</v>
      </c>
      <c r="G273" s="17">
        <v>140</v>
      </c>
      <c r="H273" s="17">
        <v>165</v>
      </c>
      <c r="I273" s="17">
        <v>190</v>
      </c>
      <c r="J273" s="38">
        <v>0</v>
      </c>
      <c r="K273" s="30">
        <f t="shared" si="86"/>
        <v>1250</v>
      </c>
      <c r="L273" s="31">
        <f>IF(F273="LONG",(I273-H273)*E273,(H273-I273)*E273)</f>
        <v>1250</v>
      </c>
      <c r="M273" s="32">
        <v>0</v>
      </c>
      <c r="N273" s="30">
        <f t="shared" si="87"/>
        <v>2500</v>
      </c>
    </row>
    <row r="274" s="3" customFormat="1" customHeight="1" spans="1:15">
      <c r="A274" s="18">
        <v>45008</v>
      </c>
      <c r="B274" s="19" t="s">
        <v>14</v>
      </c>
      <c r="C274" s="20">
        <v>45008</v>
      </c>
      <c r="D274" s="3">
        <v>17200</v>
      </c>
      <c r="E274" s="3">
        <v>50</v>
      </c>
      <c r="F274" s="3" t="s">
        <v>15</v>
      </c>
      <c r="G274" s="21">
        <v>26</v>
      </c>
      <c r="H274" s="21">
        <v>60</v>
      </c>
      <c r="I274" s="21">
        <v>90</v>
      </c>
      <c r="J274" s="41">
        <v>120</v>
      </c>
      <c r="K274" s="39">
        <f t="shared" si="86"/>
        <v>1700</v>
      </c>
      <c r="L274" s="40">
        <f>IF(F274="LONG",(I274-H274)*E274,(H274-I274)*E274)</f>
        <v>1500</v>
      </c>
      <c r="M274" s="40">
        <f>IF(F274="LONG",(J274-I274)*E274,(I274-J274)*E274)</f>
        <v>1500</v>
      </c>
      <c r="N274" s="39">
        <f t="shared" si="87"/>
        <v>4700</v>
      </c>
      <c r="O274" s="3" t="s">
        <v>23</v>
      </c>
    </row>
    <row r="275" s="2" customFormat="1" customHeight="1" spans="1:14">
      <c r="A275" s="15">
        <v>45008</v>
      </c>
      <c r="B275" s="14" t="s">
        <v>14</v>
      </c>
      <c r="C275" s="16">
        <v>45008</v>
      </c>
      <c r="D275" s="2">
        <v>17100</v>
      </c>
      <c r="E275" s="2">
        <v>50</v>
      </c>
      <c r="F275" s="2" t="s">
        <v>15</v>
      </c>
      <c r="G275" s="17">
        <v>70</v>
      </c>
      <c r="H275" s="17">
        <v>30</v>
      </c>
      <c r="I275" s="17">
        <v>0</v>
      </c>
      <c r="J275" s="17">
        <v>0</v>
      </c>
      <c r="K275" s="33">
        <f t="shared" si="86"/>
        <v>-2000</v>
      </c>
      <c r="L275" s="34">
        <v>0</v>
      </c>
      <c r="M275" s="17">
        <f>IF(F275="LONG",(J275-I275)*E275,(I275-J275)*E275)</f>
        <v>0</v>
      </c>
      <c r="N275" s="33">
        <f t="shared" si="87"/>
        <v>-2000</v>
      </c>
    </row>
    <row r="276" s="2" customFormat="1" customHeight="1" spans="1:14">
      <c r="A276" s="15">
        <v>45007</v>
      </c>
      <c r="B276" s="14" t="s">
        <v>16</v>
      </c>
      <c r="C276" s="16">
        <v>45008</v>
      </c>
      <c r="D276" s="2">
        <v>40200</v>
      </c>
      <c r="E276" s="2">
        <v>25</v>
      </c>
      <c r="F276" s="2" t="s">
        <v>15</v>
      </c>
      <c r="G276" s="17">
        <v>320</v>
      </c>
      <c r="H276" s="17">
        <v>380</v>
      </c>
      <c r="I276" s="17">
        <v>440</v>
      </c>
      <c r="J276" s="38">
        <v>0</v>
      </c>
      <c r="K276" s="30">
        <f t="shared" ref="K276:K279" si="88">IF(F276="LONG",(H276-G276)*E276,(G276-H276)*E276)</f>
        <v>1500</v>
      </c>
      <c r="L276" s="31">
        <f>IF(F276="LONG",(I276-H276)*E276,(H276-I276)*E276)</f>
        <v>1500</v>
      </c>
      <c r="M276" s="32">
        <v>0</v>
      </c>
      <c r="N276" s="30">
        <f t="shared" ref="N276:N279" si="89">(K276+L276+M276)</f>
        <v>3000</v>
      </c>
    </row>
    <row r="277" s="2" customFormat="1" customHeight="1" spans="1:14">
      <c r="A277" s="15">
        <v>45007</v>
      </c>
      <c r="B277" s="14" t="s">
        <v>14</v>
      </c>
      <c r="C277" s="16">
        <v>45008</v>
      </c>
      <c r="D277" s="2">
        <v>17200</v>
      </c>
      <c r="E277" s="2">
        <v>50</v>
      </c>
      <c r="F277" s="2" t="s">
        <v>15</v>
      </c>
      <c r="G277" s="17">
        <v>90</v>
      </c>
      <c r="H277" s="17">
        <v>115</v>
      </c>
      <c r="I277" s="17">
        <v>0</v>
      </c>
      <c r="J277" s="17">
        <v>0</v>
      </c>
      <c r="K277" s="29">
        <f t="shared" si="88"/>
        <v>1250</v>
      </c>
      <c r="L277" s="17">
        <v>0</v>
      </c>
      <c r="M277" s="17">
        <v>0</v>
      </c>
      <c r="N277" s="29">
        <f t="shared" si="89"/>
        <v>1250</v>
      </c>
    </row>
    <row r="278" s="2" customFormat="1" customHeight="1" spans="1:14">
      <c r="A278" s="15">
        <v>45007</v>
      </c>
      <c r="B278" s="14" t="s">
        <v>16</v>
      </c>
      <c r="C278" s="16">
        <v>45008</v>
      </c>
      <c r="D278" s="2">
        <v>40200</v>
      </c>
      <c r="E278" s="2">
        <v>25</v>
      </c>
      <c r="F278" s="2" t="s">
        <v>15</v>
      </c>
      <c r="G278" s="17">
        <v>340</v>
      </c>
      <c r="H278" s="17">
        <v>400</v>
      </c>
      <c r="I278" s="17">
        <v>0</v>
      </c>
      <c r="J278" s="17">
        <v>0</v>
      </c>
      <c r="K278" s="29">
        <f t="shared" si="88"/>
        <v>1500</v>
      </c>
      <c r="L278" s="17">
        <v>0</v>
      </c>
      <c r="M278" s="17">
        <v>0</v>
      </c>
      <c r="N278" s="29">
        <f t="shared" si="89"/>
        <v>1500</v>
      </c>
    </row>
    <row r="279" s="2" customFormat="1" customHeight="1" spans="1:14">
      <c r="A279" s="15">
        <v>45006</v>
      </c>
      <c r="B279" s="14" t="s">
        <v>17</v>
      </c>
      <c r="C279" s="16">
        <v>45008</v>
      </c>
      <c r="D279" s="2">
        <v>17000</v>
      </c>
      <c r="E279" s="2">
        <v>50</v>
      </c>
      <c r="F279" s="2" t="s">
        <v>15</v>
      </c>
      <c r="G279" s="17">
        <v>120</v>
      </c>
      <c r="H279" s="17">
        <v>145</v>
      </c>
      <c r="I279" s="17">
        <v>170</v>
      </c>
      <c r="J279" s="38">
        <v>0</v>
      </c>
      <c r="K279" s="30">
        <f t="shared" si="88"/>
        <v>1250</v>
      </c>
      <c r="L279" s="31">
        <f>IF(F279="LONG",(I279-H279)*E279,(H279-I279)*E279)</f>
        <v>1250</v>
      </c>
      <c r="M279" s="32">
        <v>0</v>
      </c>
      <c r="N279" s="30">
        <f t="shared" si="89"/>
        <v>2500</v>
      </c>
    </row>
    <row r="280" s="2" customFormat="1" customHeight="1" spans="1:14">
      <c r="A280" s="15">
        <v>45006</v>
      </c>
      <c r="B280" s="14" t="s">
        <v>32</v>
      </c>
      <c r="C280" s="16">
        <v>45008</v>
      </c>
      <c r="D280" s="2">
        <v>39500</v>
      </c>
      <c r="E280" s="2">
        <v>25</v>
      </c>
      <c r="F280" s="2" t="s">
        <v>15</v>
      </c>
      <c r="G280" s="17">
        <v>310</v>
      </c>
      <c r="H280" s="17">
        <v>370</v>
      </c>
      <c r="I280" s="17">
        <v>430</v>
      </c>
      <c r="J280" s="38">
        <v>0</v>
      </c>
      <c r="K280" s="30">
        <f t="shared" ref="K279:K283" si="90">IF(F280="LONG",(H280-G280)*E280,(G280-H280)*E280)</f>
        <v>1500</v>
      </c>
      <c r="L280" s="31">
        <f>IF(F280="LONG",(I280-H280)*E280,(H280-I280)*E280)</f>
        <v>1500</v>
      </c>
      <c r="M280" s="32">
        <v>0</v>
      </c>
      <c r="N280" s="30">
        <f t="shared" ref="N279:N283" si="91">(K280+L280+M280)</f>
        <v>3000</v>
      </c>
    </row>
    <row r="281" s="2" customFormat="1" customHeight="1" spans="1:14">
      <c r="A281" s="15">
        <v>45006</v>
      </c>
      <c r="B281" s="14" t="s">
        <v>14</v>
      </c>
      <c r="C281" s="16">
        <v>45008</v>
      </c>
      <c r="D281" s="2">
        <v>17100</v>
      </c>
      <c r="E281" s="2">
        <v>50</v>
      </c>
      <c r="F281" s="2" t="s">
        <v>15</v>
      </c>
      <c r="G281" s="17">
        <v>130</v>
      </c>
      <c r="H281" s="17">
        <v>90</v>
      </c>
      <c r="I281" s="17">
        <v>0</v>
      </c>
      <c r="J281" s="17">
        <v>0</v>
      </c>
      <c r="K281" s="33">
        <f t="shared" si="90"/>
        <v>-2000</v>
      </c>
      <c r="L281" s="34">
        <v>0</v>
      </c>
      <c r="M281" s="17">
        <f>IF(F281="LONG",(J281-I281)*E281,(I281-J281)*E281)</f>
        <v>0</v>
      </c>
      <c r="N281" s="33">
        <f t="shared" si="91"/>
        <v>-2000</v>
      </c>
    </row>
    <row r="282" s="2" customFormat="1" customHeight="1" spans="1:14">
      <c r="A282" s="15">
        <v>45005</v>
      </c>
      <c r="B282" s="14" t="s">
        <v>33</v>
      </c>
      <c r="C282" s="16">
        <v>45008</v>
      </c>
      <c r="D282" s="2">
        <v>39600</v>
      </c>
      <c r="E282" s="2">
        <v>25</v>
      </c>
      <c r="F282" s="2" t="s">
        <v>15</v>
      </c>
      <c r="G282" s="17">
        <v>390</v>
      </c>
      <c r="H282" s="17">
        <v>450</v>
      </c>
      <c r="I282" s="17">
        <v>510</v>
      </c>
      <c r="J282" s="38">
        <v>0</v>
      </c>
      <c r="K282" s="30">
        <f t="shared" si="90"/>
        <v>1500</v>
      </c>
      <c r="L282" s="31">
        <f>IF(F282="LONG",(I282-H282)*E282,(H282-I282)*E282)</f>
        <v>1500</v>
      </c>
      <c r="M282" s="32">
        <v>0</v>
      </c>
      <c r="N282" s="30">
        <f t="shared" si="91"/>
        <v>3000</v>
      </c>
    </row>
    <row r="283" s="2" customFormat="1" customHeight="1" spans="1:15">
      <c r="A283" s="15">
        <v>45005</v>
      </c>
      <c r="B283" s="14" t="s">
        <v>17</v>
      </c>
      <c r="C283" s="16">
        <v>45008</v>
      </c>
      <c r="D283" s="2">
        <v>16900</v>
      </c>
      <c r="E283" s="2">
        <v>50</v>
      </c>
      <c r="F283" s="2" t="s">
        <v>15</v>
      </c>
      <c r="G283" s="17">
        <v>135</v>
      </c>
      <c r="H283" s="17">
        <v>146</v>
      </c>
      <c r="I283" s="17">
        <v>0</v>
      </c>
      <c r="J283" s="17">
        <v>0</v>
      </c>
      <c r="K283" s="29">
        <f t="shared" si="90"/>
        <v>550</v>
      </c>
      <c r="L283" s="17">
        <v>0</v>
      </c>
      <c r="M283" s="17">
        <v>0</v>
      </c>
      <c r="N283" s="29">
        <f t="shared" si="91"/>
        <v>550</v>
      </c>
      <c r="O283" s="2" t="s">
        <v>24</v>
      </c>
    </row>
    <row r="284" s="2" customFormat="1" customHeight="1" spans="1:14">
      <c r="A284" s="15">
        <v>45002</v>
      </c>
      <c r="B284" s="14" t="s">
        <v>14</v>
      </c>
      <c r="C284" s="16">
        <v>45008</v>
      </c>
      <c r="D284" s="2">
        <v>17100</v>
      </c>
      <c r="E284" s="2">
        <v>50</v>
      </c>
      <c r="F284" s="2" t="s">
        <v>15</v>
      </c>
      <c r="G284" s="17">
        <v>130</v>
      </c>
      <c r="H284" s="17">
        <v>155</v>
      </c>
      <c r="I284" s="17">
        <v>180</v>
      </c>
      <c r="J284" s="38">
        <v>0</v>
      </c>
      <c r="K284" s="30">
        <f t="shared" ref="K284:K286" si="92">IF(F284="LONG",(H284-G284)*E284,(G284-H284)*E284)</f>
        <v>1250</v>
      </c>
      <c r="L284" s="31">
        <f t="shared" ref="L284:L286" si="93">IF(F284="LONG",(I284-H284)*E284,(H284-I284)*E284)</f>
        <v>1250</v>
      </c>
      <c r="M284" s="32">
        <v>0</v>
      </c>
      <c r="N284" s="30">
        <f t="shared" ref="N284:N286" si="94">(K284+L284+M284)</f>
        <v>2500</v>
      </c>
    </row>
    <row r="285" s="2" customFormat="1" customHeight="1" spans="1:14">
      <c r="A285" s="15">
        <v>45002</v>
      </c>
      <c r="B285" s="14" t="s">
        <v>33</v>
      </c>
      <c r="C285" s="16">
        <v>45008</v>
      </c>
      <c r="D285" s="2">
        <v>39600</v>
      </c>
      <c r="E285" s="2">
        <v>25</v>
      </c>
      <c r="F285" s="2" t="s">
        <v>15</v>
      </c>
      <c r="G285" s="17">
        <v>440</v>
      </c>
      <c r="H285" s="17">
        <v>500</v>
      </c>
      <c r="I285" s="17">
        <v>560</v>
      </c>
      <c r="J285" s="17">
        <v>620</v>
      </c>
      <c r="K285" s="30">
        <f t="shared" si="92"/>
        <v>1500</v>
      </c>
      <c r="L285" s="31">
        <f t="shared" si="93"/>
        <v>1500</v>
      </c>
      <c r="M285" s="32">
        <f>IF(F285="LONG",(J285-I285)*E285,(I285-J285)*E285)</f>
        <v>1500</v>
      </c>
      <c r="N285" s="30">
        <f t="shared" si="94"/>
        <v>4500</v>
      </c>
    </row>
    <row r="286" s="2" customFormat="1" customHeight="1" spans="1:14">
      <c r="A286" s="15">
        <v>45002</v>
      </c>
      <c r="B286" s="14" t="s">
        <v>32</v>
      </c>
      <c r="C286" s="16">
        <v>45008</v>
      </c>
      <c r="D286" s="2">
        <v>39200</v>
      </c>
      <c r="E286" s="2">
        <v>25</v>
      </c>
      <c r="F286" s="2" t="s">
        <v>15</v>
      </c>
      <c r="G286" s="17">
        <v>400</v>
      </c>
      <c r="H286" s="17">
        <v>460</v>
      </c>
      <c r="I286" s="17">
        <v>520</v>
      </c>
      <c r="J286" s="38">
        <v>580</v>
      </c>
      <c r="K286" s="30">
        <f t="shared" si="92"/>
        <v>1500</v>
      </c>
      <c r="L286" s="31">
        <f t="shared" si="93"/>
        <v>1500</v>
      </c>
      <c r="M286" s="32">
        <f>IF(F286="LONG",(J286-I286)*E286,(I286-J286)*E286)</f>
        <v>1500</v>
      </c>
      <c r="N286" s="30">
        <f t="shared" si="94"/>
        <v>4500</v>
      </c>
    </row>
    <row r="287" s="2" customFormat="1" customHeight="1" spans="1:14">
      <c r="A287" s="15">
        <v>45001</v>
      </c>
      <c r="B287" s="14" t="s">
        <v>14</v>
      </c>
      <c r="C287" s="16">
        <v>45001</v>
      </c>
      <c r="D287" s="2">
        <v>17000</v>
      </c>
      <c r="E287" s="2">
        <v>50</v>
      </c>
      <c r="F287" s="2" t="s">
        <v>15</v>
      </c>
      <c r="G287" s="17">
        <v>90</v>
      </c>
      <c r="H287" s="17">
        <v>115</v>
      </c>
      <c r="I287" s="17">
        <v>140</v>
      </c>
      <c r="J287" s="38">
        <v>0</v>
      </c>
      <c r="K287" s="30">
        <f t="shared" ref="K287:K292" si="95">IF(F287="LONG",(H287-G287)*E287,(G287-H287)*E287)</f>
        <v>1250</v>
      </c>
      <c r="L287" s="31">
        <f t="shared" ref="L287:L295" si="96">IF(F287="LONG",(I287-H287)*E287,(H287-I287)*E287)</f>
        <v>1250</v>
      </c>
      <c r="M287" s="32">
        <v>0</v>
      </c>
      <c r="N287" s="30">
        <f t="shared" ref="N287:N292" si="97">(K287+L287+M287)</f>
        <v>2500</v>
      </c>
    </row>
    <row r="288" s="2" customFormat="1" customHeight="1" spans="1:14">
      <c r="A288" s="15">
        <v>45001</v>
      </c>
      <c r="B288" s="14" t="s">
        <v>33</v>
      </c>
      <c r="C288" s="16">
        <v>45001</v>
      </c>
      <c r="D288" s="2">
        <v>39000</v>
      </c>
      <c r="E288" s="2">
        <v>25</v>
      </c>
      <c r="F288" s="2" t="s">
        <v>15</v>
      </c>
      <c r="G288" s="17">
        <v>260</v>
      </c>
      <c r="H288" s="17">
        <v>320</v>
      </c>
      <c r="I288" s="17">
        <v>380</v>
      </c>
      <c r="J288" s="38">
        <v>0</v>
      </c>
      <c r="K288" s="30">
        <f t="shared" si="95"/>
        <v>1500</v>
      </c>
      <c r="L288" s="31">
        <f t="shared" si="96"/>
        <v>1500</v>
      </c>
      <c r="M288" s="32">
        <v>0</v>
      </c>
      <c r="N288" s="30">
        <f t="shared" si="97"/>
        <v>3000</v>
      </c>
    </row>
    <row r="289" s="2" customFormat="1" customHeight="1" spans="1:14">
      <c r="A289" s="15">
        <v>45001</v>
      </c>
      <c r="B289" s="14" t="s">
        <v>32</v>
      </c>
      <c r="C289" s="16">
        <v>45001</v>
      </c>
      <c r="D289" s="2">
        <v>38700</v>
      </c>
      <c r="E289" s="2">
        <v>25</v>
      </c>
      <c r="F289" s="2" t="s">
        <v>15</v>
      </c>
      <c r="G289" s="17">
        <v>200</v>
      </c>
      <c r="H289" s="17">
        <v>260</v>
      </c>
      <c r="I289" s="17">
        <v>320</v>
      </c>
      <c r="J289" s="17">
        <v>400</v>
      </c>
      <c r="K289" s="30">
        <f t="shared" si="95"/>
        <v>1500</v>
      </c>
      <c r="L289" s="31">
        <f t="shared" si="96"/>
        <v>1500</v>
      </c>
      <c r="M289" s="32">
        <f>IF(F289="LONG",(J289-I289)*E289,(I289-J289)*E289)</f>
        <v>2000</v>
      </c>
      <c r="N289" s="30">
        <f t="shared" si="97"/>
        <v>5000</v>
      </c>
    </row>
    <row r="290" s="2" customFormat="1" customHeight="1" spans="1:14">
      <c r="A290" s="15">
        <v>45001</v>
      </c>
      <c r="B290" s="14" t="s">
        <v>33</v>
      </c>
      <c r="C290" s="16">
        <v>45001</v>
      </c>
      <c r="D290" s="2">
        <v>39300</v>
      </c>
      <c r="E290" s="2">
        <v>25</v>
      </c>
      <c r="F290" s="2" t="s">
        <v>15</v>
      </c>
      <c r="G290" s="17">
        <v>270</v>
      </c>
      <c r="H290" s="17">
        <v>330</v>
      </c>
      <c r="I290" s="17">
        <v>390</v>
      </c>
      <c r="J290" s="17">
        <v>450</v>
      </c>
      <c r="K290" s="30">
        <f t="shared" si="95"/>
        <v>1500</v>
      </c>
      <c r="L290" s="31">
        <f t="shared" si="96"/>
        <v>1500</v>
      </c>
      <c r="M290" s="32">
        <f>IF(F290="LONG",(J290-I290)*E290,(I290-J290)*E290)</f>
        <v>1500</v>
      </c>
      <c r="N290" s="30">
        <f t="shared" si="97"/>
        <v>4500</v>
      </c>
    </row>
    <row r="291" s="2" customFormat="1" customHeight="1" spans="1:14">
      <c r="A291" s="15">
        <v>45000</v>
      </c>
      <c r="B291" s="14" t="s">
        <v>16</v>
      </c>
      <c r="C291" s="16">
        <v>45001</v>
      </c>
      <c r="D291" s="2">
        <v>39900</v>
      </c>
      <c r="E291" s="2">
        <v>25</v>
      </c>
      <c r="F291" s="2" t="s">
        <v>15</v>
      </c>
      <c r="G291" s="17">
        <v>290</v>
      </c>
      <c r="H291" s="17">
        <v>350</v>
      </c>
      <c r="I291" s="17">
        <v>410</v>
      </c>
      <c r="J291" s="17">
        <v>470</v>
      </c>
      <c r="K291" s="30">
        <f t="shared" si="95"/>
        <v>1500</v>
      </c>
      <c r="L291" s="31">
        <f t="shared" si="96"/>
        <v>1500</v>
      </c>
      <c r="M291" s="32">
        <f>IF(F291="LONG",(J291-I291)*E291,(I291-J291)*E291)</f>
        <v>1500</v>
      </c>
      <c r="N291" s="30">
        <f t="shared" si="97"/>
        <v>4500</v>
      </c>
    </row>
    <row r="292" s="2" customFormat="1" customHeight="1" spans="1:14">
      <c r="A292" s="15">
        <v>45000</v>
      </c>
      <c r="B292" s="14" t="s">
        <v>14</v>
      </c>
      <c r="C292" s="16">
        <v>45001</v>
      </c>
      <c r="D292" s="2">
        <v>17200</v>
      </c>
      <c r="E292" s="2">
        <v>50</v>
      </c>
      <c r="F292" s="2" t="s">
        <v>15</v>
      </c>
      <c r="G292" s="17">
        <v>100</v>
      </c>
      <c r="H292" s="17">
        <v>125</v>
      </c>
      <c r="I292" s="17">
        <v>150</v>
      </c>
      <c r="J292" s="38">
        <v>180</v>
      </c>
      <c r="K292" s="30">
        <f t="shared" si="95"/>
        <v>1250</v>
      </c>
      <c r="L292" s="31">
        <f t="shared" si="96"/>
        <v>1250</v>
      </c>
      <c r="M292" s="32">
        <f>IF(F292="LONG",(J292-I292)*E292,(I292-J292)*E292)</f>
        <v>1500</v>
      </c>
      <c r="N292" s="30">
        <f t="shared" si="97"/>
        <v>4000</v>
      </c>
    </row>
    <row r="293" s="2" customFormat="1" customHeight="1" spans="1:14">
      <c r="A293" s="15">
        <v>44999</v>
      </c>
      <c r="B293" s="14" t="s">
        <v>16</v>
      </c>
      <c r="C293" s="16">
        <v>45001</v>
      </c>
      <c r="D293" s="2">
        <v>39600</v>
      </c>
      <c r="E293" s="2">
        <v>25</v>
      </c>
      <c r="F293" s="2" t="s">
        <v>15</v>
      </c>
      <c r="G293" s="17">
        <v>320</v>
      </c>
      <c r="H293" s="17">
        <v>380</v>
      </c>
      <c r="I293" s="17">
        <v>440</v>
      </c>
      <c r="J293" s="38">
        <v>0</v>
      </c>
      <c r="K293" s="30">
        <f t="shared" ref="K293:K298" si="98">IF(F293="LONG",(H293-G293)*E293,(G293-H293)*E293)</f>
        <v>1500</v>
      </c>
      <c r="L293" s="31">
        <f t="shared" si="96"/>
        <v>1500</v>
      </c>
      <c r="M293" s="32">
        <v>0</v>
      </c>
      <c r="N293" s="30">
        <f t="shared" ref="N293:N298" si="99">(K293+L293+M293)</f>
        <v>3000</v>
      </c>
    </row>
    <row r="294" s="2" customFormat="1" customHeight="1" spans="1:14">
      <c r="A294" s="15">
        <v>44999</v>
      </c>
      <c r="B294" s="14" t="s">
        <v>14</v>
      </c>
      <c r="C294" s="16">
        <v>45001</v>
      </c>
      <c r="D294" s="2">
        <v>17200</v>
      </c>
      <c r="E294" s="2">
        <v>50</v>
      </c>
      <c r="F294" s="2" t="s">
        <v>15</v>
      </c>
      <c r="G294" s="17">
        <v>120</v>
      </c>
      <c r="H294" s="17">
        <v>145</v>
      </c>
      <c r="I294" s="17">
        <v>170</v>
      </c>
      <c r="J294" s="38">
        <v>0</v>
      </c>
      <c r="K294" s="30">
        <f t="shared" si="98"/>
        <v>1250</v>
      </c>
      <c r="L294" s="31">
        <f t="shared" si="96"/>
        <v>1250</v>
      </c>
      <c r="M294" s="32">
        <v>0</v>
      </c>
      <c r="N294" s="30">
        <f t="shared" si="99"/>
        <v>2500</v>
      </c>
    </row>
    <row r="295" s="2" customFormat="1" customHeight="1" spans="1:14">
      <c r="A295" s="15">
        <v>44998</v>
      </c>
      <c r="B295" s="14" t="s">
        <v>16</v>
      </c>
      <c r="C295" s="16">
        <v>45001</v>
      </c>
      <c r="D295" s="2">
        <v>40500</v>
      </c>
      <c r="E295" s="2">
        <v>25</v>
      </c>
      <c r="F295" s="2" t="s">
        <v>15</v>
      </c>
      <c r="G295" s="17">
        <v>280</v>
      </c>
      <c r="H295" s="17">
        <v>340</v>
      </c>
      <c r="I295" s="17">
        <v>400</v>
      </c>
      <c r="J295" s="17">
        <v>460</v>
      </c>
      <c r="K295" s="30">
        <f t="shared" si="98"/>
        <v>1500</v>
      </c>
      <c r="L295" s="31">
        <f t="shared" si="96"/>
        <v>1500</v>
      </c>
      <c r="M295" s="32">
        <f>IF(F295="LONG",(J295-I295)*E295,(I295-J295)*E295)</f>
        <v>1500</v>
      </c>
      <c r="N295" s="30">
        <f t="shared" si="99"/>
        <v>4500</v>
      </c>
    </row>
    <row r="296" s="2" customFormat="1" customHeight="1" spans="1:14">
      <c r="A296" s="15">
        <v>44998</v>
      </c>
      <c r="B296" s="14" t="s">
        <v>19</v>
      </c>
      <c r="C296" s="16">
        <v>45001</v>
      </c>
      <c r="D296" s="2">
        <v>40600</v>
      </c>
      <c r="E296" s="2">
        <v>25</v>
      </c>
      <c r="F296" s="2" t="s">
        <v>15</v>
      </c>
      <c r="G296" s="17">
        <v>260</v>
      </c>
      <c r="H296" s="17">
        <v>320</v>
      </c>
      <c r="I296" s="17">
        <v>0</v>
      </c>
      <c r="J296" s="17">
        <v>0</v>
      </c>
      <c r="K296" s="29">
        <f t="shared" si="98"/>
        <v>1500</v>
      </c>
      <c r="L296" s="17">
        <v>0</v>
      </c>
      <c r="M296" s="17">
        <v>0</v>
      </c>
      <c r="N296" s="29">
        <f t="shared" si="99"/>
        <v>1500</v>
      </c>
    </row>
    <row r="297" s="2" customFormat="1" customHeight="1" spans="1:14">
      <c r="A297" s="15">
        <v>44995</v>
      </c>
      <c r="B297" s="14" t="s">
        <v>16</v>
      </c>
      <c r="C297" s="16">
        <v>45001</v>
      </c>
      <c r="D297" s="2">
        <v>40500</v>
      </c>
      <c r="E297" s="2">
        <v>25</v>
      </c>
      <c r="F297" s="2" t="s">
        <v>15</v>
      </c>
      <c r="G297" s="17">
        <v>300</v>
      </c>
      <c r="H297" s="17">
        <v>360</v>
      </c>
      <c r="I297" s="17">
        <v>0</v>
      </c>
      <c r="J297" s="17">
        <v>0</v>
      </c>
      <c r="K297" s="29">
        <f t="shared" si="98"/>
        <v>1500</v>
      </c>
      <c r="L297" s="17">
        <v>0</v>
      </c>
      <c r="M297" s="17">
        <v>0</v>
      </c>
      <c r="N297" s="29">
        <f t="shared" si="99"/>
        <v>1500</v>
      </c>
    </row>
    <row r="298" s="2" customFormat="1" customHeight="1" spans="1:14">
      <c r="A298" s="15">
        <v>44995</v>
      </c>
      <c r="B298" s="14" t="s">
        <v>17</v>
      </c>
      <c r="C298" s="16">
        <v>45001</v>
      </c>
      <c r="D298" s="2">
        <v>17300</v>
      </c>
      <c r="E298" s="2">
        <v>50</v>
      </c>
      <c r="F298" s="2" t="s">
        <v>15</v>
      </c>
      <c r="G298" s="17">
        <v>145</v>
      </c>
      <c r="H298" s="17">
        <v>170</v>
      </c>
      <c r="I298" s="17">
        <v>0</v>
      </c>
      <c r="J298" s="17">
        <v>0</v>
      </c>
      <c r="K298" s="29">
        <f t="shared" si="98"/>
        <v>1250</v>
      </c>
      <c r="L298" s="17">
        <v>0</v>
      </c>
      <c r="M298" s="17">
        <v>0</v>
      </c>
      <c r="N298" s="29">
        <f t="shared" si="99"/>
        <v>1250</v>
      </c>
    </row>
    <row r="299" s="2" customFormat="1" customHeight="1" spans="1:14">
      <c r="A299" s="15">
        <v>44994</v>
      </c>
      <c r="B299" s="14" t="s">
        <v>17</v>
      </c>
      <c r="C299" s="16">
        <v>44994</v>
      </c>
      <c r="D299" s="2">
        <v>17600</v>
      </c>
      <c r="E299" s="2">
        <v>50</v>
      </c>
      <c r="F299" s="2" t="s">
        <v>15</v>
      </c>
      <c r="G299" s="17">
        <v>80</v>
      </c>
      <c r="H299" s="17">
        <v>105</v>
      </c>
      <c r="I299" s="17">
        <v>0</v>
      </c>
      <c r="J299" s="17">
        <v>0</v>
      </c>
      <c r="K299" s="29">
        <f t="shared" ref="K299:K304" si="100">IF(F299="LONG",(H299-G299)*E299,(G299-H299)*E299)</f>
        <v>1250</v>
      </c>
      <c r="L299" s="17">
        <v>0</v>
      </c>
      <c r="M299" s="17">
        <v>0</v>
      </c>
      <c r="N299" s="29">
        <f t="shared" ref="N299:N304" si="101">(K299+L299+M299)</f>
        <v>1250</v>
      </c>
    </row>
    <row r="300" s="2" customFormat="1" customHeight="1" spans="1:14">
      <c r="A300" s="15">
        <v>44994</v>
      </c>
      <c r="B300" s="14" t="s">
        <v>14</v>
      </c>
      <c r="C300" s="16">
        <v>44994</v>
      </c>
      <c r="D300" s="2">
        <v>17800</v>
      </c>
      <c r="E300" s="2">
        <v>50</v>
      </c>
      <c r="F300" s="2" t="s">
        <v>15</v>
      </c>
      <c r="G300" s="17">
        <v>85</v>
      </c>
      <c r="H300" s="17">
        <v>110</v>
      </c>
      <c r="I300" s="17">
        <v>135</v>
      </c>
      <c r="J300" s="38">
        <v>0</v>
      </c>
      <c r="K300" s="30">
        <f t="shared" si="100"/>
        <v>1250</v>
      </c>
      <c r="L300" s="31">
        <f>IF(F300="LONG",(I300-H300)*E300,(H300-I300)*E300)</f>
        <v>1250</v>
      </c>
      <c r="M300" s="32">
        <v>0</v>
      </c>
      <c r="N300" s="30">
        <f t="shared" si="101"/>
        <v>2500</v>
      </c>
    </row>
    <row r="301" s="3" customFormat="1" customHeight="1" spans="1:15">
      <c r="A301" s="18">
        <v>44994</v>
      </c>
      <c r="B301" s="19" t="s">
        <v>14</v>
      </c>
      <c r="C301" s="20">
        <v>44994</v>
      </c>
      <c r="D301" s="3">
        <v>17650</v>
      </c>
      <c r="E301" s="3">
        <v>50</v>
      </c>
      <c r="F301" s="3" t="s">
        <v>15</v>
      </c>
      <c r="G301" s="21">
        <v>15</v>
      </c>
      <c r="H301" s="21">
        <v>0</v>
      </c>
      <c r="I301" s="21">
        <v>0</v>
      </c>
      <c r="J301" s="21">
        <v>0</v>
      </c>
      <c r="K301" s="36">
        <f t="shared" si="100"/>
        <v>-750</v>
      </c>
      <c r="L301" s="21">
        <v>0</v>
      </c>
      <c r="M301" s="21">
        <f>IF(F301="LONG",(J301-I301)*E301,(I301-J301)*E301)</f>
        <v>0</v>
      </c>
      <c r="N301" s="36">
        <f t="shared" si="101"/>
        <v>-750</v>
      </c>
      <c r="O301" s="3" t="s">
        <v>23</v>
      </c>
    </row>
    <row r="302" s="2" customFormat="1" customHeight="1" spans="1:14">
      <c r="A302" s="15">
        <v>44991</v>
      </c>
      <c r="B302" s="14" t="s">
        <v>16</v>
      </c>
      <c r="C302" s="16">
        <v>44994</v>
      </c>
      <c r="D302" s="2">
        <v>41700</v>
      </c>
      <c r="E302" s="2">
        <v>25</v>
      </c>
      <c r="F302" s="2" t="s">
        <v>15</v>
      </c>
      <c r="G302" s="17">
        <v>280</v>
      </c>
      <c r="H302" s="17">
        <v>340</v>
      </c>
      <c r="I302" s="17">
        <v>400</v>
      </c>
      <c r="J302" s="38">
        <v>460</v>
      </c>
      <c r="K302" s="30">
        <f t="shared" si="100"/>
        <v>1500</v>
      </c>
      <c r="L302" s="31">
        <f>IF(F302="LONG",(I302-H302)*E302,(H302-I302)*E302)</f>
        <v>1500</v>
      </c>
      <c r="M302" s="32">
        <f>IF(F302="LONG",(J302-I302)*E302,(I302-J302)*E302)</f>
        <v>1500</v>
      </c>
      <c r="N302" s="30">
        <f t="shared" si="101"/>
        <v>4500</v>
      </c>
    </row>
    <row r="303" s="2" customFormat="1" customHeight="1" spans="1:14">
      <c r="A303" s="15">
        <v>44991</v>
      </c>
      <c r="B303" s="14" t="s">
        <v>14</v>
      </c>
      <c r="C303" s="16">
        <v>44994</v>
      </c>
      <c r="D303" s="2">
        <v>17800</v>
      </c>
      <c r="E303" s="2">
        <v>50</v>
      </c>
      <c r="F303" s="2" t="s">
        <v>15</v>
      </c>
      <c r="G303" s="17">
        <v>70</v>
      </c>
      <c r="H303" s="17">
        <v>95</v>
      </c>
      <c r="I303" s="17">
        <v>120</v>
      </c>
      <c r="J303" s="38">
        <v>0</v>
      </c>
      <c r="K303" s="30">
        <f t="shared" si="100"/>
        <v>1250</v>
      </c>
      <c r="L303" s="31">
        <f>IF(F303="LONG",(I303-H303)*E303,(H303-I303)*E303)</f>
        <v>1250</v>
      </c>
      <c r="M303" s="32">
        <v>0</v>
      </c>
      <c r="N303" s="30">
        <f t="shared" si="101"/>
        <v>2500</v>
      </c>
    </row>
    <row r="304" s="2" customFormat="1" customHeight="1" spans="1:15">
      <c r="A304" s="15">
        <v>44988</v>
      </c>
      <c r="B304" s="14" t="s">
        <v>14</v>
      </c>
      <c r="C304" s="16">
        <v>44994</v>
      </c>
      <c r="D304" s="2">
        <v>17600</v>
      </c>
      <c r="E304" s="2">
        <v>50</v>
      </c>
      <c r="F304" s="2" t="s">
        <v>15</v>
      </c>
      <c r="G304" s="17">
        <v>100</v>
      </c>
      <c r="H304" s="17">
        <v>70</v>
      </c>
      <c r="I304" s="17">
        <v>0</v>
      </c>
      <c r="J304" s="17">
        <v>0</v>
      </c>
      <c r="K304" s="33">
        <f t="shared" si="100"/>
        <v>-1500</v>
      </c>
      <c r="L304" s="34">
        <v>0</v>
      </c>
      <c r="M304" s="17">
        <f>IF(F304="LONG",(J304-I304)*E304,(I304-J304)*E304)</f>
        <v>0</v>
      </c>
      <c r="N304" s="33">
        <f t="shared" si="101"/>
        <v>-1500</v>
      </c>
      <c r="O304" s="2" t="s">
        <v>24</v>
      </c>
    </row>
    <row r="305" s="2" customFormat="1" customHeight="1" spans="1:14">
      <c r="A305" s="15">
        <v>44987</v>
      </c>
      <c r="B305" s="14" t="s">
        <v>14</v>
      </c>
      <c r="C305" s="16">
        <v>44987</v>
      </c>
      <c r="D305" s="2">
        <v>17500</v>
      </c>
      <c r="E305" s="2">
        <v>50</v>
      </c>
      <c r="F305" s="2" t="s">
        <v>15</v>
      </c>
      <c r="G305" s="17">
        <v>120</v>
      </c>
      <c r="H305" s="17">
        <v>145</v>
      </c>
      <c r="I305" s="17">
        <v>0</v>
      </c>
      <c r="J305" s="17">
        <v>0</v>
      </c>
      <c r="K305" s="29">
        <f t="shared" ref="K305:K309" si="102">IF(F305="LONG",(H305-G305)*E305,(G305-H305)*E305)</f>
        <v>1250</v>
      </c>
      <c r="L305" s="17">
        <v>0</v>
      </c>
      <c r="M305" s="17">
        <v>0</v>
      </c>
      <c r="N305" s="29">
        <f t="shared" ref="N305:N309" si="103">(K305+L305+M305)</f>
        <v>1250</v>
      </c>
    </row>
    <row r="306" s="2" customFormat="1" customHeight="1" spans="1:14">
      <c r="A306" s="15">
        <v>44987</v>
      </c>
      <c r="B306" s="14" t="s">
        <v>19</v>
      </c>
      <c r="C306" s="16">
        <v>44987</v>
      </c>
      <c r="D306" s="2">
        <v>40300</v>
      </c>
      <c r="E306" s="2">
        <v>25</v>
      </c>
      <c r="F306" s="2" t="s">
        <v>15</v>
      </c>
      <c r="G306" s="17">
        <v>310</v>
      </c>
      <c r="H306" s="17">
        <v>370</v>
      </c>
      <c r="I306" s="17">
        <v>0</v>
      </c>
      <c r="J306" s="17">
        <v>0</v>
      </c>
      <c r="K306" s="29">
        <f t="shared" si="102"/>
        <v>1500</v>
      </c>
      <c r="L306" s="17">
        <v>0</v>
      </c>
      <c r="M306" s="17">
        <v>0</v>
      </c>
      <c r="N306" s="29">
        <f t="shared" si="103"/>
        <v>1500</v>
      </c>
    </row>
    <row r="307" s="2" customFormat="1" customHeight="1" spans="1:14">
      <c r="A307" s="15">
        <v>44987</v>
      </c>
      <c r="B307" s="14" t="s">
        <v>17</v>
      </c>
      <c r="C307" s="16">
        <v>44987</v>
      </c>
      <c r="D307" s="2">
        <v>17300</v>
      </c>
      <c r="E307" s="2">
        <v>50</v>
      </c>
      <c r="F307" s="2" t="s">
        <v>15</v>
      </c>
      <c r="G307" s="17">
        <v>75</v>
      </c>
      <c r="H307" s="17">
        <v>100</v>
      </c>
      <c r="I307" s="17">
        <v>0</v>
      </c>
      <c r="J307" s="17">
        <v>0</v>
      </c>
      <c r="K307" s="29">
        <f t="shared" si="102"/>
        <v>1250</v>
      </c>
      <c r="L307" s="17">
        <v>0</v>
      </c>
      <c r="M307" s="17">
        <v>0</v>
      </c>
      <c r="N307" s="29">
        <f t="shared" si="103"/>
        <v>1250</v>
      </c>
    </row>
    <row r="308" s="3" customFormat="1" customHeight="1" spans="1:15">
      <c r="A308" s="18">
        <v>44987</v>
      </c>
      <c r="B308" s="19" t="s">
        <v>17</v>
      </c>
      <c r="C308" s="20">
        <v>44987</v>
      </c>
      <c r="D308" s="3">
        <v>17400</v>
      </c>
      <c r="E308" s="3">
        <v>50</v>
      </c>
      <c r="F308" s="3" t="s">
        <v>15</v>
      </c>
      <c r="G308" s="21">
        <v>8</v>
      </c>
      <c r="H308" s="21">
        <v>0</v>
      </c>
      <c r="I308" s="21">
        <v>0</v>
      </c>
      <c r="J308" s="21">
        <v>0</v>
      </c>
      <c r="K308" s="36">
        <f t="shared" si="102"/>
        <v>-400</v>
      </c>
      <c r="L308" s="21">
        <v>0</v>
      </c>
      <c r="M308" s="21">
        <f>IF(F308="LONG",(J308-I308)*E308,(I308-J308)*E308)</f>
        <v>0</v>
      </c>
      <c r="N308" s="36">
        <f t="shared" si="103"/>
        <v>-400</v>
      </c>
      <c r="O308" s="3" t="s">
        <v>23</v>
      </c>
    </row>
    <row r="309" s="2" customFormat="1" customHeight="1" spans="1:14">
      <c r="A309" s="15">
        <v>44986</v>
      </c>
      <c r="B309" s="14" t="s">
        <v>14</v>
      </c>
      <c r="C309" s="16">
        <v>44987</v>
      </c>
      <c r="D309" s="2">
        <v>17500</v>
      </c>
      <c r="E309" s="2">
        <v>50</v>
      </c>
      <c r="F309" s="2" t="s">
        <v>15</v>
      </c>
      <c r="G309" s="17">
        <v>125</v>
      </c>
      <c r="H309" s="17">
        <v>85</v>
      </c>
      <c r="I309" s="17">
        <v>0</v>
      </c>
      <c r="J309" s="17">
        <v>0</v>
      </c>
      <c r="K309" s="33">
        <f t="shared" si="102"/>
        <v>-2000</v>
      </c>
      <c r="L309" s="34">
        <v>0</v>
      </c>
      <c r="M309" s="17">
        <f>IF(F309="LONG",(J309-I309)*E309,(I309-J309)*E309)</f>
        <v>0</v>
      </c>
      <c r="N309" s="33">
        <f t="shared" si="103"/>
        <v>-2000</v>
      </c>
    </row>
    <row r="310" s="2" customFormat="1" customHeight="1" spans="1:14">
      <c r="A310" s="15">
        <v>44985</v>
      </c>
      <c r="B310" s="14" t="s">
        <v>14</v>
      </c>
      <c r="C310" s="16">
        <v>44987</v>
      </c>
      <c r="D310" s="2">
        <v>17500</v>
      </c>
      <c r="E310" s="2">
        <v>50</v>
      </c>
      <c r="F310" s="2" t="s">
        <v>15</v>
      </c>
      <c r="G310" s="17">
        <v>120</v>
      </c>
      <c r="H310" s="17">
        <v>145</v>
      </c>
      <c r="I310" s="17">
        <v>170</v>
      </c>
      <c r="J310" s="17">
        <v>200</v>
      </c>
      <c r="K310" s="30">
        <f t="shared" ref="K310:K315" si="104">IF(F310="LONG",(H310-G310)*E310,(G310-H310)*E310)</f>
        <v>1250</v>
      </c>
      <c r="L310" s="31">
        <f>IF(F310="LONG",(I310-H310)*E310,(H310-I310)*E310)</f>
        <v>1250</v>
      </c>
      <c r="M310" s="32">
        <f>IF(F310="LONG",(J310-I310)*E310,(I310-J310)*E310)</f>
        <v>1500</v>
      </c>
      <c r="N310" s="30">
        <f t="shared" ref="N310:N315" si="105">(K310+L310+M310)</f>
        <v>4000</v>
      </c>
    </row>
    <row r="311" s="2" customFormat="1" customHeight="1" spans="1:14">
      <c r="A311" s="15">
        <v>44985</v>
      </c>
      <c r="B311" s="14" t="s">
        <v>19</v>
      </c>
      <c r="C311" s="16">
        <v>44987</v>
      </c>
      <c r="D311" s="2">
        <v>40300</v>
      </c>
      <c r="E311" s="2">
        <v>25</v>
      </c>
      <c r="F311" s="2" t="s">
        <v>15</v>
      </c>
      <c r="G311" s="17">
        <v>230</v>
      </c>
      <c r="H311" s="17">
        <v>150</v>
      </c>
      <c r="I311" s="17">
        <v>0</v>
      </c>
      <c r="J311" s="17">
        <v>0</v>
      </c>
      <c r="K311" s="33">
        <f t="shared" si="104"/>
        <v>-2000</v>
      </c>
      <c r="L311" s="34">
        <v>0</v>
      </c>
      <c r="M311" s="17">
        <f>IF(F311="LONG",(J311-I311)*E311,(I311-J311)*E311)</f>
        <v>0</v>
      </c>
      <c r="N311" s="33">
        <f t="shared" si="105"/>
        <v>-2000</v>
      </c>
    </row>
    <row r="312" s="2" customFormat="1" customHeight="1" spans="1:14">
      <c r="A312" s="15">
        <v>44984</v>
      </c>
      <c r="B312" s="14" t="s">
        <v>16</v>
      </c>
      <c r="C312" s="16">
        <v>44987</v>
      </c>
      <c r="D312" s="2">
        <v>40000</v>
      </c>
      <c r="E312" s="2">
        <v>25</v>
      </c>
      <c r="F312" s="2" t="s">
        <v>15</v>
      </c>
      <c r="G312" s="17">
        <v>280</v>
      </c>
      <c r="H312" s="17">
        <v>340</v>
      </c>
      <c r="I312" s="17">
        <v>0</v>
      </c>
      <c r="J312" s="17">
        <v>0</v>
      </c>
      <c r="K312" s="29">
        <f t="shared" si="104"/>
        <v>1500</v>
      </c>
      <c r="L312" s="17">
        <v>0</v>
      </c>
      <c r="M312" s="17">
        <v>0</v>
      </c>
      <c r="N312" s="29">
        <f t="shared" si="105"/>
        <v>1500</v>
      </c>
    </row>
    <row r="313" s="2" customFormat="1" customHeight="1" spans="1:15">
      <c r="A313" s="15">
        <v>44984</v>
      </c>
      <c r="B313" s="14" t="s">
        <v>17</v>
      </c>
      <c r="C313" s="16">
        <v>44987</v>
      </c>
      <c r="D313" s="2">
        <v>17400</v>
      </c>
      <c r="E313" s="2">
        <v>50</v>
      </c>
      <c r="F313" s="2" t="s">
        <v>15</v>
      </c>
      <c r="G313" s="17">
        <v>70</v>
      </c>
      <c r="H313" s="17">
        <v>88</v>
      </c>
      <c r="I313" s="17">
        <v>0</v>
      </c>
      <c r="J313" s="17">
        <v>0</v>
      </c>
      <c r="K313" s="29">
        <f t="shared" si="104"/>
        <v>900</v>
      </c>
      <c r="L313" s="17">
        <v>0</v>
      </c>
      <c r="M313" s="17">
        <v>0</v>
      </c>
      <c r="N313" s="29">
        <f t="shared" si="105"/>
        <v>900</v>
      </c>
      <c r="O313" s="2" t="s">
        <v>24</v>
      </c>
    </row>
    <row r="314" s="2" customFormat="1" customHeight="1" spans="1:14">
      <c r="A314" s="15">
        <v>44981</v>
      </c>
      <c r="B314" s="14" t="s">
        <v>19</v>
      </c>
      <c r="C314" s="16">
        <v>44987</v>
      </c>
      <c r="D314" s="2">
        <v>40300</v>
      </c>
      <c r="E314" s="2">
        <v>25</v>
      </c>
      <c r="F314" s="2" t="s">
        <v>15</v>
      </c>
      <c r="G314" s="17">
        <v>250</v>
      </c>
      <c r="H314" s="17">
        <v>170</v>
      </c>
      <c r="I314" s="17">
        <v>0</v>
      </c>
      <c r="J314" s="17">
        <v>0</v>
      </c>
      <c r="K314" s="33">
        <f t="shared" si="104"/>
        <v>-2000</v>
      </c>
      <c r="L314" s="34">
        <v>0</v>
      </c>
      <c r="M314" s="17">
        <f>IF(F314="LONG",(J314-I314)*E314,(I314-J314)*E314)</f>
        <v>0</v>
      </c>
      <c r="N314" s="33">
        <f t="shared" si="105"/>
        <v>-2000</v>
      </c>
    </row>
    <row r="315" s="2" customFormat="1" customHeight="1" spans="1:14">
      <c r="A315" s="15">
        <v>44981</v>
      </c>
      <c r="B315" s="14" t="s">
        <v>17</v>
      </c>
      <c r="C315" s="16">
        <v>44987</v>
      </c>
      <c r="D315" s="2">
        <v>17600</v>
      </c>
      <c r="E315" s="2">
        <v>50</v>
      </c>
      <c r="F315" s="2" t="s">
        <v>15</v>
      </c>
      <c r="G315" s="17">
        <v>110</v>
      </c>
      <c r="H315" s="17">
        <v>70</v>
      </c>
      <c r="I315" s="17">
        <v>0</v>
      </c>
      <c r="J315" s="17">
        <v>0</v>
      </c>
      <c r="K315" s="33">
        <f t="shared" si="104"/>
        <v>-2000</v>
      </c>
      <c r="L315" s="34">
        <v>0</v>
      </c>
      <c r="M315" s="17">
        <f>IF(F315="LONG",(J315-I315)*E315,(I315-J315)*E315)</f>
        <v>0</v>
      </c>
      <c r="N315" s="33">
        <f t="shared" si="105"/>
        <v>-2000</v>
      </c>
    </row>
    <row r="316" s="2" customFormat="1" customHeight="1" spans="1:14">
      <c r="A316" s="15">
        <v>44980</v>
      </c>
      <c r="B316" s="14" t="s">
        <v>16</v>
      </c>
      <c r="C316" s="16">
        <v>44980</v>
      </c>
      <c r="D316" s="2">
        <v>40200</v>
      </c>
      <c r="E316" s="2">
        <v>25</v>
      </c>
      <c r="F316" s="2" t="s">
        <v>15</v>
      </c>
      <c r="G316" s="17">
        <v>360</v>
      </c>
      <c r="H316" s="17">
        <v>420</v>
      </c>
      <c r="I316" s="17">
        <v>480</v>
      </c>
      <c r="J316" s="17">
        <v>540</v>
      </c>
      <c r="K316" s="30">
        <f t="shared" ref="K316:K320" si="106">IF(F316="LONG",(H316-G316)*E316,(G316-H316)*E316)</f>
        <v>1500</v>
      </c>
      <c r="L316" s="31">
        <f>IF(F316="LONG",(I316-H316)*E316,(H316-I316)*E316)</f>
        <v>1500</v>
      </c>
      <c r="M316" s="32">
        <f>IF(F316="LONG",(J316-I316)*E316,(I316-J316)*E316)</f>
        <v>1500</v>
      </c>
      <c r="N316" s="30">
        <f t="shared" ref="N316:N320" si="107">(K316+L316+M316)</f>
        <v>4500</v>
      </c>
    </row>
    <row r="317" s="2" customFormat="1" customHeight="1" spans="1:14">
      <c r="A317" s="15">
        <v>44980</v>
      </c>
      <c r="B317" s="14" t="s">
        <v>17</v>
      </c>
      <c r="C317" s="16">
        <v>44980</v>
      </c>
      <c r="D317" s="2">
        <v>17500</v>
      </c>
      <c r="E317" s="2">
        <v>50</v>
      </c>
      <c r="F317" s="2" t="s">
        <v>15</v>
      </c>
      <c r="G317" s="17">
        <v>100</v>
      </c>
      <c r="H317" s="17">
        <v>125</v>
      </c>
      <c r="I317" s="17">
        <v>0</v>
      </c>
      <c r="J317" s="17">
        <v>0</v>
      </c>
      <c r="K317" s="29">
        <f t="shared" si="106"/>
        <v>1250</v>
      </c>
      <c r="L317" s="17">
        <v>0</v>
      </c>
      <c r="M317" s="17">
        <v>0</v>
      </c>
      <c r="N317" s="29">
        <f t="shared" si="107"/>
        <v>1250</v>
      </c>
    </row>
    <row r="318" s="3" customFormat="1" customHeight="1" spans="1:15">
      <c r="A318" s="18">
        <v>44980</v>
      </c>
      <c r="B318" s="19" t="s">
        <v>19</v>
      </c>
      <c r="C318" s="20">
        <v>44980</v>
      </c>
      <c r="D318" s="3">
        <v>40000</v>
      </c>
      <c r="E318" s="3">
        <v>25</v>
      </c>
      <c r="F318" s="3" t="s">
        <v>15</v>
      </c>
      <c r="G318" s="21">
        <v>60</v>
      </c>
      <c r="H318" s="21">
        <v>140</v>
      </c>
      <c r="I318" s="21">
        <v>0</v>
      </c>
      <c r="J318" s="21">
        <v>0</v>
      </c>
      <c r="K318" s="37">
        <f t="shared" si="106"/>
        <v>2000</v>
      </c>
      <c r="L318" s="21">
        <v>0</v>
      </c>
      <c r="M318" s="21">
        <v>0</v>
      </c>
      <c r="N318" s="37">
        <f t="shared" si="107"/>
        <v>2000</v>
      </c>
      <c r="O318" s="3" t="s">
        <v>23</v>
      </c>
    </row>
    <row r="319" s="2" customFormat="1" customHeight="1" spans="1:14">
      <c r="A319" s="15">
        <v>44979</v>
      </c>
      <c r="B319" s="14" t="s">
        <v>16</v>
      </c>
      <c r="C319" s="16">
        <v>44980</v>
      </c>
      <c r="D319" s="2">
        <v>40500</v>
      </c>
      <c r="E319" s="2">
        <v>25</v>
      </c>
      <c r="F319" s="2" t="s">
        <v>15</v>
      </c>
      <c r="G319" s="17">
        <v>210</v>
      </c>
      <c r="H319" s="17">
        <v>270</v>
      </c>
      <c r="I319" s="17">
        <v>330</v>
      </c>
      <c r="J319" s="17">
        <v>400</v>
      </c>
      <c r="K319" s="30">
        <f t="shared" si="106"/>
        <v>1500</v>
      </c>
      <c r="L319" s="31">
        <f>IF(F319="LONG",(I319-H319)*E319,(H319-I319)*E319)</f>
        <v>1500</v>
      </c>
      <c r="M319" s="32">
        <f>IF(F319="LONG",(J319-I319)*E319,(I319-J319)*E319)</f>
        <v>1750</v>
      </c>
      <c r="N319" s="30">
        <f t="shared" si="107"/>
        <v>4750</v>
      </c>
    </row>
    <row r="320" s="2" customFormat="1" customHeight="1" spans="1:14">
      <c r="A320" s="15">
        <v>44979</v>
      </c>
      <c r="B320" s="14" t="s">
        <v>19</v>
      </c>
      <c r="C320" s="16">
        <v>44980</v>
      </c>
      <c r="D320" s="2">
        <v>40000</v>
      </c>
      <c r="E320" s="2">
        <v>25</v>
      </c>
      <c r="F320" s="2" t="s">
        <v>15</v>
      </c>
      <c r="G320" s="17">
        <v>300</v>
      </c>
      <c r="H320" s="17">
        <v>220</v>
      </c>
      <c r="I320" s="17">
        <v>0</v>
      </c>
      <c r="J320" s="17">
        <v>0</v>
      </c>
      <c r="K320" s="33">
        <f t="shared" si="106"/>
        <v>-2000</v>
      </c>
      <c r="L320" s="34">
        <v>0</v>
      </c>
      <c r="M320" s="17">
        <f>IF(F320="LONG",(J320-I320)*E320,(I320-J320)*E320)</f>
        <v>0</v>
      </c>
      <c r="N320" s="33">
        <f t="shared" si="107"/>
        <v>-2000</v>
      </c>
    </row>
    <row r="321" s="2" customFormat="1" customHeight="1" spans="1:14">
      <c r="A321" s="15">
        <v>44978</v>
      </c>
      <c r="B321" s="14" t="s">
        <v>31</v>
      </c>
      <c r="C321" s="16">
        <v>44980</v>
      </c>
      <c r="D321" s="2">
        <v>40500</v>
      </c>
      <c r="E321" s="2">
        <v>25</v>
      </c>
      <c r="F321" s="2" t="s">
        <v>15</v>
      </c>
      <c r="G321" s="17">
        <v>320</v>
      </c>
      <c r="H321" s="17">
        <v>380</v>
      </c>
      <c r="I321" s="17">
        <v>440</v>
      </c>
      <c r="J321" s="17">
        <v>500</v>
      </c>
      <c r="K321" s="30">
        <f t="shared" ref="K321:K328" si="108">IF(F321="LONG",(H321-G321)*E321,(G321-H321)*E321)</f>
        <v>1500</v>
      </c>
      <c r="L321" s="31">
        <f>IF(F321="LONG",(I321-H321)*E321,(H321-I321)*E321)</f>
        <v>1500</v>
      </c>
      <c r="M321" s="32">
        <f>IF(F321="LONG",(J321-I321)*E321,(I321-J321)*E321)</f>
        <v>1500</v>
      </c>
      <c r="N321" s="30">
        <f t="shared" ref="N321:N328" si="109">(K321+L321+M321)</f>
        <v>4500</v>
      </c>
    </row>
    <row r="322" s="2" customFormat="1" customHeight="1" spans="1:14">
      <c r="A322" s="15">
        <v>44978</v>
      </c>
      <c r="B322" s="14" t="s">
        <v>17</v>
      </c>
      <c r="C322" s="16">
        <v>44980</v>
      </c>
      <c r="D322" s="2">
        <v>17800</v>
      </c>
      <c r="E322" s="2">
        <v>50</v>
      </c>
      <c r="F322" s="2" t="s">
        <v>15</v>
      </c>
      <c r="G322" s="17">
        <v>120</v>
      </c>
      <c r="H322" s="17">
        <v>145</v>
      </c>
      <c r="I322" s="17">
        <v>0</v>
      </c>
      <c r="J322" s="17">
        <v>0</v>
      </c>
      <c r="K322" s="29">
        <f t="shared" si="108"/>
        <v>1250</v>
      </c>
      <c r="L322" s="17">
        <v>0</v>
      </c>
      <c r="M322" s="17">
        <v>0</v>
      </c>
      <c r="N322" s="29">
        <f t="shared" si="109"/>
        <v>1250</v>
      </c>
    </row>
    <row r="323" s="2" customFormat="1" customHeight="1" spans="1:14">
      <c r="A323" s="15">
        <v>44978</v>
      </c>
      <c r="B323" s="14" t="s">
        <v>16</v>
      </c>
      <c r="C323" s="16">
        <v>44980</v>
      </c>
      <c r="D323" s="2">
        <v>41000</v>
      </c>
      <c r="E323" s="2">
        <v>25</v>
      </c>
      <c r="F323" s="2" t="s">
        <v>15</v>
      </c>
      <c r="G323" s="17">
        <v>270</v>
      </c>
      <c r="H323" s="17">
        <v>330</v>
      </c>
      <c r="I323" s="17">
        <v>390</v>
      </c>
      <c r="J323" s="17">
        <v>450</v>
      </c>
      <c r="K323" s="30">
        <f t="shared" si="108"/>
        <v>1500</v>
      </c>
      <c r="L323" s="31">
        <f>IF(F323="LONG",(I323-H323)*E323,(H323-I323)*E323)</f>
        <v>1500</v>
      </c>
      <c r="M323" s="32">
        <f>IF(F323="LONG",(J323-I323)*E323,(I323-J323)*E323)</f>
        <v>1500</v>
      </c>
      <c r="N323" s="30">
        <f t="shared" si="109"/>
        <v>4500</v>
      </c>
    </row>
    <row r="324" s="2" customFormat="1" customHeight="1" spans="1:14">
      <c r="A324" s="15">
        <v>44977</v>
      </c>
      <c r="B324" s="14" t="s">
        <v>34</v>
      </c>
      <c r="C324" s="16">
        <v>44980</v>
      </c>
      <c r="D324" s="2">
        <v>41300</v>
      </c>
      <c r="E324" s="2">
        <v>25</v>
      </c>
      <c r="F324" s="2" t="s">
        <v>15</v>
      </c>
      <c r="G324" s="17">
        <v>320</v>
      </c>
      <c r="H324" s="17">
        <v>380</v>
      </c>
      <c r="I324" s="17">
        <v>440</v>
      </c>
      <c r="J324" s="17">
        <v>500</v>
      </c>
      <c r="K324" s="30">
        <f t="shared" si="108"/>
        <v>1500</v>
      </c>
      <c r="L324" s="31">
        <f>IF(F324="LONG",(I324-H324)*E324,(H324-I324)*E324)</f>
        <v>1500</v>
      </c>
      <c r="M324" s="32">
        <f>IF(F324="LONG",(J324-I324)*E324,(I324-J324)*E324)</f>
        <v>1500</v>
      </c>
      <c r="N324" s="30">
        <f t="shared" si="109"/>
        <v>4500</v>
      </c>
    </row>
    <row r="325" s="2" customFormat="1" customHeight="1" spans="1:14">
      <c r="A325" s="15">
        <v>44977</v>
      </c>
      <c r="B325" s="14" t="s">
        <v>14</v>
      </c>
      <c r="C325" s="16">
        <v>44980</v>
      </c>
      <c r="D325" s="2">
        <v>18000</v>
      </c>
      <c r="E325" s="2">
        <v>50</v>
      </c>
      <c r="F325" s="2" t="s">
        <v>15</v>
      </c>
      <c r="G325" s="17">
        <v>105</v>
      </c>
      <c r="H325" s="17">
        <v>130</v>
      </c>
      <c r="I325" s="17">
        <v>155</v>
      </c>
      <c r="J325" s="38">
        <v>180</v>
      </c>
      <c r="K325" s="30">
        <f t="shared" si="108"/>
        <v>1250</v>
      </c>
      <c r="L325" s="31">
        <f>IF(F325="LONG",(I325-H325)*E325,(H325-I325)*E325)</f>
        <v>1250</v>
      </c>
      <c r="M325" s="32">
        <f>IF(F325="LONG",(J325-I325)*E325,(I325-J325)*E325)</f>
        <v>1250</v>
      </c>
      <c r="N325" s="30">
        <f t="shared" si="109"/>
        <v>3750</v>
      </c>
    </row>
    <row r="326" s="2" customFormat="1" customHeight="1" spans="1:14">
      <c r="A326" s="15">
        <v>44977</v>
      </c>
      <c r="B326" s="14" t="s">
        <v>14</v>
      </c>
      <c r="C326" s="16">
        <v>44980</v>
      </c>
      <c r="D326" s="2">
        <v>18000</v>
      </c>
      <c r="E326" s="2">
        <v>50</v>
      </c>
      <c r="F326" s="2" t="s">
        <v>15</v>
      </c>
      <c r="G326" s="17">
        <v>95</v>
      </c>
      <c r="H326" s="17">
        <v>120</v>
      </c>
      <c r="I326" s="17">
        <v>145</v>
      </c>
      <c r="J326" s="17">
        <v>170</v>
      </c>
      <c r="K326" s="30">
        <f t="shared" si="108"/>
        <v>1250</v>
      </c>
      <c r="L326" s="31">
        <f>IF(F326="LONG",(I326-H326)*E326,(H326-I326)*E326)</f>
        <v>1250</v>
      </c>
      <c r="M326" s="32">
        <f>IF(F326="LONG",(J326-I326)*E326,(I326-J326)*E326)</f>
        <v>1250</v>
      </c>
      <c r="N326" s="30">
        <f t="shared" si="109"/>
        <v>3750</v>
      </c>
    </row>
    <row r="327" s="2" customFormat="1" customHeight="1" spans="1:14">
      <c r="A327" s="15">
        <v>44974</v>
      </c>
      <c r="B327" s="14" t="s">
        <v>17</v>
      </c>
      <c r="C327" s="16">
        <v>44980</v>
      </c>
      <c r="D327" s="2">
        <v>18000</v>
      </c>
      <c r="E327" s="2">
        <v>50</v>
      </c>
      <c r="F327" s="2" t="s">
        <v>15</v>
      </c>
      <c r="G327" s="17">
        <v>90</v>
      </c>
      <c r="H327" s="17">
        <v>115</v>
      </c>
      <c r="I327" s="17">
        <v>0</v>
      </c>
      <c r="J327" s="17">
        <v>0</v>
      </c>
      <c r="K327" s="29">
        <f t="shared" si="108"/>
        <v>1250</v>
      </c>
      <c r="L327" s="17">
        <v>0</v>
      </c>
      <c r="M327" s="17">
        <v>0</v>
      </c>
      <c r="N327" s="29">
        <f t="shared" si="109"/>
        <v>1250</v>
      </c>
    </row>
    <row r="328" s="2" customFormat="1" customHeight="1" spans="1:14">
      <c r="A328" s="15">
        <v>44974</v>
      </c>
      <c r="B328" s="14" t="s">
        <v>19</v>
      </c>
      <c r="C328" s="16">
        <v>44980</v>
      </c>
      <c r="D328" s="2">
        <v>41400</v>
      </c>
      <c r="E328" s="2">
        <v>25</v>
      </c>
      <c r="F328" s="2" t="s">
        <v>15</v>
      </c>
      <c r="G328" s="17">
        <v>330</v>
      </c>
      <c r="H328" s="17">
        <v>250</v>
      </c>
      <c r="I328" s="17">
        <v>0</v>
      </c>
      <c r="J328" s="17">
        <v>0</v>
      </c>
      <c r="K328" s="33">
        <f t="shared" si="108"/>
        <v>-2000</v>
      </c>
      <c r="L328" s="34">
        <v>0</v>
      </c>
      <c r="M328" s="17">
        <f>IF(F328="LONG",(J328-I328)*E328,(I328-J328)*E328)</f>
        <v>0</v>
      </c>
      <c r="N328" s="33">
        <f t="shared" si="109"/>
        <v>-2000</v>
      </c>
    </row>
    <row r="329" s="2" customFormat="1" customHeight="1" spans="1:14">
      <c r="A329" s="15">
        <v>44973</v>
      </c>
      <c r="B329" s="14" t="s">
        <v>16</v>
      </c>
      <c r="C329" s="16">
        <v>44973</v>
      </c>
      <c r="D329" s="2">
        <v>42000</v>
      </c>
      <c r="E329" s="2">
        <v>25</v>
      </c>
      <c r="F329" s="2" t="s">
        <v>15</v>
      </c>
      <c r="G329" s="17">
        <v>140</v>
      </c>
      <c r="H329" s="17">
        <v>200</v>
      </c>
      <c r="I329" s="17">
        <v>260</v>
      </c>
      <c r="J329" s="17">
        <v>320</v>
      </c>
      <c r="K329" s="30">
        <f t="shared" ref="K329:K334" si="110">IF(F329="LONG",(H329-G329)*E329,(G329-H329)*E329)</f>
        <v>1500</v>
      </c>
      <c r="L329" s="31">
        <f t="shared" ref="L329:L331" si="111">IF(F329="LONG",(I329-H329)*E329,(H329-I329)*E329)</f>
        <v>1500</v>
      </c>
      <c r="M329" s="32">
        <f>IF(F329="LONG",(J329-I329)*E329,(I329-J329)*E329)</f>
        <v>1500</v>
      </c>
      <c r="N329" s="30">
        <f t="shared" ref="N329:N334" si="112">(K329+L329+M329)</f>
        <v>4500</v>
      </c>
    </row>
    <row r="330" s="2" customFormat="1" customHeight="1" spans="1:14">
      <c r="A330" s="15">
        <v>44973</v>
      </c>
      <c r="B330" s="14" t="s">
        <v>14</v>
      </c>
      <c r="C330" s="16">
        <v>44973</v>
      </c>
      <c r="D330" s="2">
        <v>81200</v>
      </c>
      <c r="E330" s="2">
        <v>50</v>
      </c>
      <c r="F330" s="2" t="s">
        <v>15</v>
      </c>
      <c r="G330" s="17">
        <v>80</v>
      </c>
      <c r="H330" s="17">
        <v>105</v>
      </c>
      <c r="I330" s="17">
        <v>130</v>
      </c>
      <c r="J330" s="38">
        <v>160</v>
      </c>
      <c r="K330" s="30">
        <f t="shared" si="110"/>
        <v>1250</v>
      </c>
      <c r="L330" s="31">
        <f t="shared" si="111"/>
        <v>1250</v>
      </c>
      <c r="M330" s="32">
        <f>IF(F330="LONG",(J330-I330)*E330,(I330-J330)*E330)</f>
        <v>1500</v>
      </c>
      <c r="N330" s="30">
        <f t="shared" si="112"/>
        <v>4000</v>
      </c>
    </row>
    <row r="331" s="3" customFormat="1" customHeight="1" spans="1:15">
      <c r="A331" s="18">
        <v>44973</v>
      </c>
      <c r="B331" s="19" t="s">
        <v>14</v>
      </c>
      <c r="C331" s="20">
        <v>44973</v>
      </c>
      <c r="D331" s="3">
        <v>81100</v>
      </c>
      <c r="E331" s="3">
        <v>50</v>
      </c>
      <c r="F331" s="3" t="s">
        <v>15</v>
      </c>
      <c r="G331" s="21">
        <v>17.5</v>
      </c>
      <c r="H331" s="21">
        <v>40</v>
      </c>
      <c r="I331" s="21">
        <v>60</v>
      </c>
      <c r="J331" s="41">
        <v>0</v>
      </c>
      <c r="K331" s="39">
        <f t="shared" si="110"/>
        <v>1125</v>
      </c>
      <c r="L331" s="40">
        <f t="shared" si="111"/>
        <v>1000</v>
      </c>
      <c r="M331" s="40">
        <v>0</v>
      </c>
      <c r="N331" s="39">
        <f t="shared" si="112"/>
        <v>2125</v>
      </c>
      <c r="O331" s="3" t="s">
        <v>23</v>
      </c>
    </row>
    <row r="332" s="2" customFormat="1" customHeight="1" spans="1:14">
      <c r="A332" s="15">
        <v>44972</v>
      </c>
      <c r="B332" s="14" t="s">
        <v>19</v>
      </c>
      <c r="C332" s="16">
        <v>44973</v>
      </c>
      <c r="D332" s="2">
        <v>41400</v>
      </c>
      <c r="E332" s="2">
        <v>25</v>
      </c>
      <c r="F332" s="2" t="s">
        <v>15</v>
      </c>
      <c r="G332" s="17">
        <v>300</v>
      </c>
      <c r="H332" s="17">
        <v>360</v>
      </c>
      <c r="I332" s="17">
        <v>0</v>
      </c>
      <c r="J332" s="17">
        <v>0</v>
      </c>
      <c r="K332" s="29">
        <f t="shared" si="110"/>
        <v>1500</v>
      </c>
      <c r="L332" s="17">
        <v>0</v>
      </c>
      <c r="M332" s="17">
        <v>0</v>
      </c>
      <c r="N332" s="29">
        <f t="shared" si="112"/>
        <v>1500</v>
      </c>
    </row>
    <row r="333" s="2" customFormat="1" customHeight="1" spans="1:14">
      <c r="A333" s="15">
        <v>44972</v>
      </c>
      <c r="B333" s="14" t="s">
        <v>19</v>
      </c>
      <c r="C333" s="16">
        <v>44973</v>
      </c>
      <c r="D333" s="2">
        <v>41500</v>
      </c>
      <c r="E333" s="2">
        <v>25</v>
      </c>
      <c r="F333" s="2" t="s">
        <v>15</v>
      </c>
      <c r="G333" s="17">
        <v>195</v>
      </c>
      <c r="H333" s="17">
        <v>255</v>
      </c>
      <c r="I333" s="17">
        <v>0</v>
      </c>
      <c r="J333" s="17">
        <v>0</v>
      </c>
      <c r="K333" s="29">
        <f t="shared" si="110"/>
        <v>1500</v>
      </c>
      <c r="L333" s="17">
        <v>0</v>
      </c>
      <c r="M333" s="17">
        <v>0</v>
      </c>
      <c r="N333" s="29">
        <f t="shared" si="112"/>
        <v>1500</v>
      </c>
    </row>
    <row r="334" s="2" customFormat="1" customHeight="1" spans="1:15">
      <c r="A334" s="15">
        <v>44971</v>
      </c>
      <c r="B334" s="14" t="s">
        <v>14</v>
      </c>
      <c r="C334" s="16">
        <v>44973</v>
      </c>
      <c r="D334" s="2">
        <v>18000</v>
      </c>
      <c r="E334" s="2">
        <v>50</v>
      </c>
      <c r="F334" s="2" t="s">
        <v>15</v>
      </c>
      <c r="G334" s="17">
        <v>120</v>
      </c>
      <c r="H334" s="17">
        <v>90</v>
      </c>
      <c r="I334" s="17">
        <v>0</v>
      </c>
      <c r="J334" s="17">
        <v>0</v>
      </c>
      <c r="K334" s="33">
        <f t="shared" si="110"/>
        <v>-1500</v>
      </c>
      <c r="L334" s="34">
        <v>0</v>
      </c>
      <c r="M334" s="17">
        <f>IF(F334="LONG",(J334-I334)*E334,(I334-J334)*E334)</f>
        <v>0</v>
      </c>
      <c r="N334" s="33">
        <f t="shared" si="112"/>
        <v>-1500</v>
      </c>
      <c r="O334" s="2" t="s">
        <v>24</v>
      </c>
    </row>
    <row r="335" s="2" customFormat="1" customHeight="1" spans="1:15">
      <c r="A335" s="15">
        <v>44970</v>
      </c>
      <c r="B335" s="14" t="s">
        <v>19</v>
      </c>
      <c r="C335" s="16">
        <v>44973</v>
      </c>
      <c r="D335" s="2">
        <v>41200</v>
      </c>
      <c r="E335" s="2">
        <v>25</v>
      </c>
      <c r="F335" s="2" t="s">
        <v>15</v>
      </c>
      <c r="G335" s="17">
        <v>350</v>
      </c>
      <c r="H335" s="17">
        <v>350</v>
      </c>
      <c r="I335" s="17">
        <v>0</v>
      </c>
      <c r="J335" s="17">
        <v>0</v>
      </c>
      <c r="K335" s="29">
        <f t="shared" ref="K335:K340" si="113">IF(F335="LONG",(H335-G335)*E335,(G335-H335)*E335)</f>
        <v>0</v>
      </c>
      <c r="L335" s="17">
        <v>0</v>
      </c>
      <c r="M335" s="17">
        <v>0</v>
      </c>
      <c r="N335" s="29">
        <f t="shared" ref="N335:N340" si="114">(K335+L335+M335)</f>
        <v>0</v>
      </c>
      <c r="O335" s="2" t="s">
        <v>24</v>
      </c>
    </row>
    <row r="336" s="2" customFormat="1" customHeight="1" spans="1:14">
      <c r="A336" s="15">
        <v>44970</v>
      </c>
      <c r="B336" s="14" t="s">
        <v>19</v>
      </c>
      <c r="C336" s="16">
        <v>44973</v>
      </c>
      <c r="D336" s="2">
        <v>41500</v>
      </c>
      <c r="E336" s="2">
        <v>25</v>
      </c>
      <c r="F336" s="2" t="s">
        <v>15</v>
      </c>
      <c r="G336" s="17">
        <v>350</v>
      </c>
      <c r="H336" s="17">
        <v>270</v>
      </c>
      <c r="I336" s="17">
        <v>0</v>
      </c>
      <c r="J336" s="17">
        <v>0</v>
      </c>
      <c r="K336" s="33">
        <f t="shared" si="113"/>
        <v>-2000</v>
      </c>
      <c r="L336" s="34">
        <v>0</v>
      </c>
      <c r="M336" s="17">
        <f>IF(F336="LONG",(J336-I336)*E336,(I336-J336)*E336)</f>
        <v>0</v>
      </c>
      <c r="N336" s="33">
        <f t="shared" si="114"/>
        <v>-2000</v>
      </c>
    </row>
    <row r="337" s="2" customFormat="1" customHeight="1" spans="1:14">
      <c r="A337" s="15">
        <v>44967</v>
      </c>
      <c r="B337" s="14" t="s">
        <v>17</v>
      </c>
      <c r="C337" s="16">
        <v>44966</v>
      </c>
      <c r="D337" s="2">
        <v>17800</v>
      </c>
      <c r="E337" s="2">
        <v>50</v>
      </c>
      <c r="F337" s="2" t="s">
        <v>15</v>
      </c>
      <c r="G337" s="17">
        <v>120</v>
      </c>
      <c r="H337" s="17">
        <v>145</v>
      </c>
      <c r="I337" s="17">
        <v>0</v>
      </c>
      <c r="J337" s="17">
        <v>0</v>
      </c>
      <c r="K337" s="29">
        <f t="shared" si="113"/>
        <v>1250</v>
      </c>
      <c r="L337" s="17">
        <v>0</v>
      </c>
      <c r="M337" s="17">
        <v>0</v>
      </c>
      <c r="N337" s="29">
        <f t="shared" si="114"/>
        <v>1250</v>
      </c>
    </row>
    <row r="338" s="2" customFormat="1" customHeight="1" spans="1:14">
      <c r="A338" s="15">
        <v>44967</v>
      </c>
      <c r="B338" s="14" t="s">
        <v>19</v>
      </c>
      <c r="C338" s="16">
        <v>44966</v>
      </c>
      <c r="D338" s="2">
        <v>41500</v>
      </c>
      <c r="E338" s="2">
        <v>25</v>
      </c>
      <c r="F338" s="2" t="s">
        <v>15</v>
      </c>
      <c r="G338" s="17">
        <v>330</v>
      </c>
      <c r="H338" s="17">
        <v>390</v>
      </c>
      <c r="I338" s="17">
        <v>0</v>
      </c>
      <c r="J338" s="17">
        <v>0</v>
      </c>
      <c r="K338" s="29">
        <f t="shared" si="113"/>
        <v>1500</v>
      </c>
      <c r="L338" s="17">
        <v>0</v>
      </c>
      <c r="M338" s="17">
        <v>0</v>
      </c>
      <c r="N338" s="29">
        <f t="shared" si="114"/>
        <v>1500</v>
      </c>
    </row>
    <row r="339" s="2" customFormat="1" customHeight="1" spans="1:14">
      <c r="A339" s="15">
        <v>44966</v>
      </c>
      <c r="B339" s="14" t="s">
        <v>16</v>
      </c>
      <c r="C339" s="16">
        <v>44966</v>
      </c>
      <c r="D339" s="2">
        <v>41700</v>
      </c>
      <c r="E339" s="2">
        <v>25</v>
      </c>
      <c r="F339" s="2" t="s">
        <v>15</v>
      </c>
      <c r="G339" s="17">
        <v>250</v>
      </c>
      <c r="H339" s="17">
        <v>310</v>
      </c>
      <c r="I339" s="17">
        <v>370</v>
      </c>
      <c r="J339" s="17">
        <v>440</v>
      </c>
      <c r="K339" s="30">
        <f t="shared" si="113"/>
        <v>1500</v>
      </c>
      <c r="L339" s="31">
        <f>IF(F339="LONG",(I339-H339)*E339,(H339-I339)*E339)</f>
        <v>1500</v>
      </c>
      <c r="M339" s="32">
        <f>IF(F339="LONG",(J339-I339)*E339,(I339-J339)*E339)</f>
        <v>1750</v>
      </c>
      <c r="N339" s="30">
        <f t="shared" si="114"/>
        <v>4750</v>
      </c>
    </row>
    <row r="340" s="3" customFormat="1" customHeight="1" spans="1:15">
      <c r="A340" s="18">
        <v>44966</v>
      </c>
      <c r="B340" s="19" t="s">
        <v>16</v>
      </c>
      <c r="C340" s="20">
        <v>44966</v>
      </c>
      <c r="D340" s="3">
        <v>41300</v>
      </c>
      <c r="E340" s="3">
        <v>25</v>
      </c>
      <c r="F340" s="3" t="s">
        <v>15</v>
      </c>
      <c r="G340" s="21">
        <v>50</v>
      </c>
      <c r="H340" s="21">
        <v>2</v>
      </c>
      <c r="I340" s="21">
        <v>0</v>
      </c>
      <c r="J340" s="21">
        <v>0</v>
      </c>
      <c r="K340" s="36">
        <f t="shared" si="113"/>
        <v>-1200</v>
      </c>
      <c r="L340" s="21">
        <v>0</v>
      </c>
      <c r="M340" s="21">
        <f>IF(F340="LONG",(J340-I340)*E340,(I340-J340)*E340)</f>
        <v>0</v>
      </c>
      <c r="N340" s="36">
        <f t="shared" si="114"/>
        <v>-1200</v>
      </c>
      <c r="O340" s="3" t="s">
        <v>23</v>
      </c>
    </row>
    <row r="341" s="2" customFormat="1" customHeight="1" spans="1:14">
      <c r="A341" s="15">
        <v>44965</v>
      </c>
      <c r="B341" s="14" t="s">
        <v>17</v>
      </c>
      <c r="C341" s="16">
        <v>44966</v>
      </c>
      <c r="D341" s="2">
        <v>17800</v>
      </c>
      <c r="E341" s="2">
        <v>50</v>
      </c>
      <c r="F341" s="2" t="s">
        <v>15</v>
      </c>
      <c r="G341" s="17">
        <v>85</v>
      </c>
      <c r="H341" s="17">
        <v>105</v>
      </c>
      <c r="I341" s="17">
        <v>125</v>
      </c>
      <c r="J341" s="38">
        <v>0</v>
      </c>
      <c r="K341" s="30">
        <f t="shared" ref="K341:K346" si="115">IF(F341="LONG",(H341-G341)*E341,(G341-H341)*E341)</f>
        <v>1000</v>
      </c>
      <c r="L341" s="31">
        <f>IF(F341="LONG",(I341-H341)*E341,(H341-I341)*E341)</f>
        <v>1000</v>
      </c>
      <c r="M341" s="32">
        <v>0</v>
      </c>
      <c r="N341" s="30">
        <f t="shared" ref="N341:N346" si="116">(K341+L341+M341)</f>
        <v>2000</v>
      </c>
    </row>
    <row r="342" s="2" customFormat="1" customHeight="1" spans="1:14">
      <c r="A342" s="15">
        <v>44965</v>
      </c>
      <c r="B342" s="14" t="s">
        <v>19</v>
      </c>
      <c r="C342" s="16">
        <v>44966</v>
      </c>
      <c r="D342" s="2">
        <v>41500</v>
      </c>
      <c r="E342" s="2">
        <v>25</v>
      </c>
      <c r="F342" s="2" t="s">
        <v>15</v>
      </c>
      <c r="G342" s="17">
        <v>310</v>
      </c>
      <c r="H342" s="17">
        <v>375</v>
      </c>
      <c r="I342" s="17">
        <v>0</v>
      </c>
      <c r="J342" s="17">
        <v>0</v>
      </c>
      <c r="K342" s="29">
        <f t="shared" si="115"/>
        <v>1625</v>
      </c>
      <c r="L342" s="17">
        <v>0</v>
      </c>
      <c r="M342" s="17">
        <v>0</v>
      </c>
      <c r="N342" s="29">
        <f t="shared" si="116"/>
        <v>1625</v>
      </c>
    </row>
    <row r="343" s="2" customFormat="1" customHeight="1" spans="1:14">
      <c r="A343" s="15">
        <v>44964</v>
      </c>
      <c r="B343" s="14" t="s">
        <v>17</v>
      </c>
      <c r="C343" s="16">
        <v>44966</v>
      </c>
      <c r="D343" s="2">
        <v>17700</v>
      </c>
      <c r="E343" s="2">
        <v>50</v>
      </c>
      <c r="F343" s="2" t="s">
        <v>15</v>
      </c>
      <c r="G343" s="17">
        <v>100</v>
      </c>
      <c r="H343" s="17">
        <v>125</v>
      </c>
      <c r="I343" s="17">
        <v>0</v>
      </c>
      <c r="J343" s="17">
        <v>0</v>
      </c>
      <c r="K343" s="29">
        <f t="shared" si="115"/>
        <v>1250</v>
      </c>
      <c r="L343" s="17">
        <v>0</v>
      </c>
      <c r="M343" s="17">
        <v>0</v>
      </c>
      <c r="N343" s="29">
        <f t="shared" si="116"/>
        <v>1250</v>
      </c>
    </row>
    <row r="344" s="2" customFormat="1" customHeight="1" spans="1:14">
      <c r="A344" s="15">
        <v>44964</v>
      </c>
      <c r="B344" s="14" t="s">
        <v>19</v>
      </c>
      <c r="C344" s="16">
        <v>44966</v>
      </c>
      <c r="D344" s="2">
        <v>41500</v>
      </c>
      <c r="E344" s="2">
        <v>25</v>
      </c>
      <c r="F344" s="2" t="s">
        <v>15</v>
      </c>
      <c r="G344" s="17">
        <v>315</v>
      </c>
      <c r="H344" s="17">
        <v>235</v>
      </c>
      <c r="I344" s="17">
        <v>0</v>
      </c>
      <c r="J344" s="17">
        <v>0</v>
      </c>
      <c r="K344" s="33">
        <f t="shared" si="115"/>
        <v>-2000</v>
      </c>
      <c r="L344" s="34">
        <v>0</v>
      </c>
      <c r="M344" s="17">
        <f>IF(F344="LONG",(J344-I344)*E344,(I344-J344)*E344)</f>
        <v>0</v>
      </c>
      <c r="N344" s="33">
        <f t="shared" si="116"/>
        <v>-2000</v>
      </c>
    </row>
    <row r="345" s="2" customFormat="1" customHeight="1" spans="1:14">
      <c r="A345" s="15">
        <v>44963</v>
      </c>
      <c r="B345" s="14" t="s">
        <v>16</v>
      </c>
      <c r="C345" s="16">
        <v>44966</v>
      </c>
      <c r="D345" s="2">
        <v>41700</v>
      </c>
      <c r="E345" s="2">
        <v>25</v>
      </c>
      <c r="F345" s="2" t="s">
        <v>15</v>
      </c>
      <c r="G345" s="17">
        <v>420</v>
      </c>
      <c r="H345" s="17">
        <v>480</v>
      </c>
      <c r="I345" s="17">
        <v>540</v>
      </c>
      <c r="J345" s="38">
        <v>0</v>
      </c>
      <c r="K345" s="30">
        <f t="shared" si="115"/>
        <v>1500</v>
      </c>
      <c r="L345" s="31">
        <f>IF(F345="LONG",(I345-H345)*E345,(H345-I345)*E345)</f>
        <v>1500</v>
      </c>
      <c r="M345" s="32">
        <v>0</v>
      </c>
      <c r="N345" s="30">
        <f t="shared" si="116"/>
        <v>3000</v>
      </c>
    </row>
    <row r="346" s="2" customFormat="1" customHeight="1" spans="1:14">
      <c r="A346" s="15">
        <v>44963</v>
      </c>
      <c r="B346" s="14" t="s">
        <v>14</v>
      </c>
      <c r="C346" s="16">
        <v>44966</v>
      </c>
      <c r="D346" s="2">
        <v>17800</v>
      </c>
      <c r="E346" s="2">
        <v>50</v>
      </c>
      <c r="F346" s="2" t="s">
        <v>15</v>
      </c>
      <c r="G346" s="17">
        <v>150</v>
      </c>
      <c r="H346" s="17">
        <v>110</v>
      </c>
      <c r="I346" s="17">
        <v>0</v>
      </c>
      <c r="J346" s="17">
        <v>0</v>
      </c>
      <c r="K346" s="33">
        <f t="shared" si="115"/>
        <v>-2000</v>
      </c>
      <c r="L346" s="34">
        <v>0</v>
      </c>
      <c r="M346" s="17">
        <f>IF(F346="LONG",(J346-I346)*E346,(I346-J346)*E346)</f>
        <v>0</v>
      </c>
      <c r="N346" s="33">
        <f t="shared" si="116"/>
        <v>-2000</v>
      </c>
    </row>
    <row r="347" s="2" customFormat="1" customHeight="1" spans="1:14">
      <c r="A347" s="15">
        <v>44960</v>
      </c>
      <c r="B347" s="14" t="s">
        <v>14</v>
      </c>
      <c r="C347" s="16">
        <v>44966</v>
      </c>
      <c r="D347" s="2">
        <v>17800</v>
      </c>
      <c r="E347" s="2">
        <v>50</v>
      </c>
      <c r="F347" s="2" t="s">
        <v>15</v>
      </c>
      <c r="G347" s="17">
        <v>190</v>
      </c>
      <c r="H347" s="17">
        <v>215</v>
      </c>
      <c r="I347" s="17">
        <v>240</v>
      </c>
      <c r="J347" s="38">
        <v>0</v>
      </c>
      <c r="K347" s="30">
        <f t="shared" ref="K347:K353" si="117">IF(F347="LONG",(H347-G347)*E347,(G347-H347)*E347)</f>
        <v>1250</v>
      </c>
      <c r="L347" s="31">
        <f>IF(F347="LONG",(I347-H347)*E347,(H347-I347)*E347)</f>
        <v>1250</v>
      </c>
      <c r="M347" s="32">
        <v>0</v>
      </c>
      <c r="N347" s="30">
        <f t="shared" ref="N347:N353" si="118">(K347+L347+M347)</f>
        <v>2500</v>
      </c>
    </row>
    <row r="348" s="2" customFormat="1" customHeight="1" spans="1:14">
      <c r="A348" s="15">
        <v>44960</v>
      </c>
      <c r="B348" s="14" t="s">
        <v>16</v>
      </c>
      <c r="C348" s="16">
        <v>44966</v>
      </c>
      <c r="D348" s="2">
        <v>41400</v>
      </c>
      <c r="E348" s="2">
        <v>25</v>
      </c>
      <c r="F348" s="2" t="s">
        <v>15</v>
      </c>
      <c r="G348" s="17">
        <v>540</v>
      </c>
      <c r="H348" s="17">
        <v>600</v>
      </c>
      <c r="I348" s="17">
        <v>660</v>
      </c>
      <c r="J348" s="17">
        <v>720</v>
      </c>
      <c r="K348" s="30">
        <f t="shared" si="117"/>
        <v>1500</v>
      </c>
      <c r="L348" s="31">
        <f>IF(F348="LONG",(I348-H348)*E348,(H348-I348)*E348)</f>
        <v>1500</v>
      </c>
      <c r="M348" s="32">
        <f>IF(F348="LONG",(J348-I348)*E348,(I348-J348)*E348)</f>
        <v>1500</v>
      </c>
      <c r="N348" s="30">
        <f t="shared" si="118"/>
        <v>4500</v>
      </c>
    </row>
    <row r="349" s="2" customFormat="1" customHeight="1" spans="1:14">
      <c r="A349" s="15">
        <v>44959</v>
      </c>
      <c r="B349" s="14" t="s">
        <v>14</v>
      </c>
      <c r="C349" s="16">
        <v>44959</v>
      </c>
      <c r="D349" s="2">
        <v>17750</v>
      </c>
      <c r="E349" s="2">
        <v>50</v>
      </c>
      <c r="F349" s="2" t="s">
        <v>15</v>
      </c>
      <c r="G349" s="17">
        <v>175</v>
      </c>
      <c r="H349" s="17">
        <v>200</v>
      </c>
      <c r="I349" s="17">
        <v>230</v>
      </c>
      <c r="J349" s="38">
        <v>0</v>
      </c>
      <c r="K349" s="30">
        <f t="shared" si="117"/>
        <v>1250</v>
      </c>
      <c r="L349" s="31">
        <f>IF(F349="LONG",(I349-H349)*E349,(H349-I349)*E349)</f>
        <v>1500</v>
      </c>
      <c r="M349" s="32">
        <v>0</v>
      </c>
      <c r="N349" s="30">
        <f t="shared" si="118"/>
        <v>2750</v>
      </c>
    </row>
    <row r="350" s="3" customFormat="1" customHeight="1" spans="1:15">
      <c r="A350" s="18">
        <v>44959</v>
      </c>
      <c r="B350" s="19" t="s">
        <v>19</v>
      </c>
      <c r="C350" s="20">
        <v>44959</v>
      </c>
      <c r="D350" s="3">
        <v>40800</v>
      </c>
      <c r="E350" s="3">
        <v>25</v>
      </c>
      <c r="F350" s="3" t="s">
        <v>15</v>
      </c>
      <c r="G350" s="21">
        <v>45</v>
      </c>
      <c r="H350" s="21">
        <v>80</v>
      </c>
      <c r="I350" s="21">
        <v>0</v>
      </c>
      <c r="J350" s="21">
        <v>0</v>
      </c>
      <c r="K350" s="37">
        <f t="shared" si="117"/>
        <v>875</v>
      </c>
      <c r="L350" s="21">
        <v>0</v>
      </c>
      <c r="M350" s="21">
        <v>0</v>
      </c>
      <c r="N350" s="37">
        <f t="shared" si="118"/>
        <v>875</v>
      </c>
      <c r="O350" s="3" t="s">
        <v>23</v>
      </c>
    </row>
    <row r="351" s="2" customFormat="1" customHeight="1" spans="1:14">
      <c r="A351" s="15">
        <v>44959</v>
      </c>
      <c r="B351" s="14" t="s">
        <v>16</v>
      </c>
      <c r="C351" s="16">
        <v>44959</v>
      </c>
      <c r="D351" s="2">
        <v>40400</v>
      </c>
      <c r="E351" s="2">
        <v>25</v>
      </c>
      <c r="F351" s="2" t="s">
        <v>15</v>
      </c>
      <c r="G351" s="17">
        <v>420</v>
      </c>
      <c r="H351" s="17">
        <v>330</v>
      </c>
      <c r="I351" s="17">
        <v>0</v>
      </c>
      <c r="J351" s="17">
        <v>0</v>
      </c>
      <c r="K351" s="33">
        <f t="shared" si="117"/>
        <v>-2250</v>
      </c>
      <c r="L351" s="34">
        <v>0</v>
      </c>
      <c r="M351" s="17">
        <f>IF(F351="LONG",(J351-I351)*E351,(I351-J351)*E351)</f>
        <v>0</v>
      </c>
      <c r="N351" s="33">
        <f t="shared" si="118"/>
        <v>-2250</v>
      </c>
    </row>
    <row r="352" s="2" customFormat="1" customHeight="1" spans="1:14">
      <c r="A352" s="15">
        <v>44958</v>
      </c>
      <c r="B352" s="14" t="s">
        <v>19</v>
      </c>
      <c r="C352" s="16">
        <v>44959</v>
      </c>
      <c r="D352" s="2">
        <v>41000</v>
      </c>
      <c r="E352" s="2">
        <v>25</v>
      </c>
      <c r="F352" s="2" t="s">
        <v>15</v>
      </c>
      <c r="G352" s="17">
        <v>440</v>
      </c>
      <c r="H352" s="17">
        <v>500</v>
      </c>
      <c r="I352" s="17">
        <v>560</v>
      </c>
      <c r="J352" s="17">
        <v>620</v>
      </c>
      <c r="K352" s="30">
        <f t="shared" si="117"/>
        <v>1500</v>
      </c>
      <c r="L352" s="31">
        <f>IF(F352="LONG",(I352-H352)*E352,(H352-I352)*E352)</f>
        <v>1500</v>
      </c>
      <c r="M352" s="32">
        <f>IF(F352="LONG",(J352-I352)*E352,(I352-J352)*E352)</f>
        <v>1500</v>
      </c>
      <c r="N352" s="30">
        <f t="shared" si="118"/>
        <v>4500</v>
      </c>
    </row>
    <row r="353" s="2" customFormat="1" customHeight="1" spans="1:15">
      <c r="A353" s="15">
        <v>44958</v>
      </c>
      <c r="B353" s="14" t="s">
        <v>17</v>
      </c>
      <c r="C353" s="16">
        <v>44959</v>
      </c>
      <c r="D353" s="2">
        <v>17700</v>
      </c>
      <c r="E353" s="2">
        <v>50</v>
      </c>
      <c r="F353" s="2" t="s">
        <v>15</v>
      </c>
      <c r="G353" s="17">
        <v>200</v>
      </c>
      <c r="H353" s="17">
        <v>185</v>
      </c>
      <c r="I353" s="17">
        <v>0</v>
      </c>
      <c r="J353" s="17">
        <v>0</v>
      </c>
      <c r="K353" s="33">
        <f t="shared" si="117"/>
        <v>-750</v>
      </c>
      <c r="L353" s="34">
        <v>0</v>
      </c>
      <c r="M353" s="17">
        <f>IF(F353="LONG",(J353-I353)*E353,(I353-J353)*E353)</f>
        <v>0</v>
      </c>
      <c r="N353" s="33">
        <f t="shared" si="118"/>
        <v>-750</v>
      </c>
      <c r="O353" s="2" t="s">
        <v>24</v>
      </c>
    </row>
    <row r="354" s="2" customFormat="1" customHeight="1" spans="1:14">
      <c r="A354" s="15">
        <v>44957</v>
      </c>
      <c r="B354" s="14" t="s">
        <v>14</v>
      </c>
      <c r="C354" s="16">
        <v>44959</v>
      </c>
      <c r="D354" s="2">
        <v>17500</v>
      </c>
      <c r="E354" s="2">
        <v>50</v>
      </c>
      <c r="F354" s="2" t="s">
        <v>15</v>
      </c>
      <c r="G354" s="17">
        <v>110</v>
      </c>
      <c r="H354" s="17">
        <v>135</v>
      </c>
      <c r="I354" s="17">
        <v>0</v>
      </c>
      <c r="J354" s="17">
        <v>0</v>
      </c>
      <c r="K354" s="29">
        <f t="shared" ref="K354:K359" si="119">IF(F354="LONG",(H354-G354)*E354,(G354-H354)*E354)</f>
        <v>1250</v>
      </c>
      <c r="L354" s="17">
        <v>0</v>
      </c>
      <c r="M354" s="17">
        <v>0</v>
      </c>
      <c r="N354" s="29">
        <f t="shared" ref="N354:N359" si="120">(K354+L354+M354)</f>
        <v>1250</v>
      </c>
    </row>
    <row r="355" s="2" customFormat="1" customHeight="1" spans="1:14">
      <c r="A355" s="15">
        <v>44957</v>
      </c>
      <c r="B355" s="14" t="s">
        <v>16</v>
      </c>
      <c r="C355" s="16">
        <v>44959</v>
      </c>
      <c r="D355" s="2">
        <v>40300</v>
      </c>
      <c r="E355" s="2">
        <v>25</v>
      </c>
      <c r="F355" s="2" t="s">
        <v>15</v>
      </c>
      <c r="G355" s="17">
        <v>420</v>
      </c>
      <c r="H355" s="17">
        <v>335</v>
      </c>
      <c r="I355" s="17">
        <v>0</v>
      </c>
      <c r="J355" s="17">
        <v>0</v>
      </c>
      <c r="K355" s="33">
        <f t="shared" si="119"/>
        <v>-2125</v>
      </c>
      <c r="L355" s="34">
        <v>0</v>
      </c>
      <c r="M355" s="17">
        <f>IF(F355="LONG",(J355-I355)*E355,(I355-J355)*E355)</f>
        <v>0</v>
      </c>
      <c r="N355" s="33">
        <f t="shared" si="120"/>
        <v>-2125</v>
      </c>
    </row>
    <row r="356" s="2" customFormat="1" customHeight="1" spans="1:14">
      <c r="A356" s="15">
        <v>44956</v>
      </c>
      <c r="B356" s="14" t="s">
        <v>16</v>
      </c>
      <c r="C356" s="16">
        <v>44959</v>
      </c>
      <c r="D356" s="2">
        <v>40800</v>
      </c>
      <c r="E356" s="2">
        <v>25</v>
      </c>
      <c r="F356" s="2" t="s">
        <v>15</v>
      </c>
      <c r="G356" s="17">
        <v>400</v>
      </c>
      <c r="H356" s="17">
        <v>480</v>
      </c>
      <c r="I356" s="17">
        <v>560</v>
      </c>
      <c r="J356" s="38">
        <v>0</v>
      </c>
      <c r="K356" s="30">
        <f t="shared" si="119"/>
        <v>2000</v>
      </c>
      <c r="L356" s="31">
        <f>IF(F356="LONG",(I356-H356)*E356,(H356-I356)*E356)</f>
        <v>2000</v>
      </c>
      <c r="M356" s="32">
        <v>0</v>
      </c>
      <c r="N356" s="30">
        <f t="shared" si="120"/>
        <v>4000</v>
      </c>
    </row>
    <row r="357" s="2" customFormat="1" customHeight="1" spans="1:14">
      <c r="A357" s="15">
        <v>44956</v>
      </c>
      <c r="B357" s="14" t="s">
        <v>14</v>
      </c>
      <c r="C357" s="16">
        <v>44959</v>
      </c>
      <c r="D357" s="2">
        <v>17500</v>
      </c>
      <c r="E357" s="2">
        <v>50</v>
      </c>
      <c r="F357" s="2" t="s">
        <v>15</v>
      </c>
      <c r="G357" s="17">
        <v>110</v>
      </c>
      <c r="H357" s="17">
        <v>135</v>
      </c>
      <c r="I357" s="17">
        <v>160</v>
      </c>
      <c r="J357" s="38">
        <v>190</v>
      </c>
      <c r="K357" s="30">
        <f t="shared" si="119"/>
        <v>1250</v>
      </c>
      <c r="L357" s="31">
        <f>IF(F357="LONG",(I357-H357)*E357,(H357-I357)*E357)</f>
        <v>1250</v>
      </c>
      <c r="M357" s="32">
        <f>IF(F357="LONG",(J357-I357)*E357,(I357-J357)*E357)</f>
        <v>1500</v>
      </c>
      <c r="N357" s="30">
        <f t="shared" si="120"/>
        <v>4000</v>
      </c>
    </row>
    <row r="358" s="2" customFormat="1" customHeight="1" spans="1:14">
      <c r="A358" s="15">
        <v>44953</v>
      </c>
      <c r="B358" s="14" t="s">
        <v>14</v>
      </c>
      <c r="C358" s="16">
        <v>44959</v>
      </c>
      <c r="D358" s="2">
        <v>17800</v>
      </c>
      <c r="E358" s="2">
        <v>50</v>
      </c>
      <c r="F358" s="2" t="s">
        <v>15</v>
      </c>
      <c r="G358" s="17">
        <v>200</v>
      </c>
      <c r="H358" s="17">
        <v>225</v>
      </c>
      <c r="I358" s="17">
        <v>250</v>
      </c>
      <c r="J358" s="17">
        <v>280</v>
      </c>
      <c r="K358" s="30">
        <f t="shared" si="119"/>
        <v>1250</v>
      </c>
      <c r="L358" s="31">
        <f>IF(F358="LONG",(I358-H358)*E358,(H358-I358)*E358)</f>
        <v>1250</v>
      </c>
      <c r="M358" s="32">
        <f>IF(F358="LONG",(J358-I358)*E358,(I358-J358)*E358)</f>
        <v>1500</v>
      </c>
      <c r="N358" s="30">
        <f t="shared" si="120"/>
        <v>4000</v>
      </c>
    </row>
    <row r="359" s="2" customFormat="1" customHeight="1" spans="1:14">
      <c r="A359" s="15">
        <v>44953</v>
      </c>
      <c r="B359" s="14" t="s">
        <v>16</v>
      </c>
      <c r="C359" s="16">
        <v>44959</v>
      </c>
      <c r="D359" s="2">
        <v>40600</v>
      </c>
      <c r="E359" s="2">
        <v>25</v>
      </c>
      <c r="F359" s="2" t="s">
        <v>15</v>
      </c>
      <c r="G359" s="17">
        <v>450</v>
      </c>
      <c r="H359" s="17">
        <v>510</v>
      </c>
      <c r="I359" s="17">
        <v>570</v>
      </c>
      <c r="J359" s="17">
        <v>650</v>
      </c>
      <c r="K359" s="30">
        <f t="shared" si="119"/>
        <v>1500</v>
      </c>
      <c r="L359" s="31">
        <f>IF(F359="LONG",(I359-H359)*E359,(H359-I359)*E359)</f>
        <v>1500</v>
      </c>
      <c r="M359" s="32">
        <f>IF(F359="LONG",(J359-I359)*E359,(I359-J359)*E359)</f>
        <v>2000</v>
      </c>
      <c r="N359" s="30">
        <f t="shared" si="120"/>
        <v>5000</v>
      </c>
    </row>
    <row r="360" s="2" customFormat="1" customHeight="1" spans="1:14">
      <c r="A360" s="15">
        <v>44951</v>
      </c>
      <c r="B360" s="14" t="s">
        <v>14</v>
      </c>
      <c r="C360" s="16">
        <v>44951</v>
      </c>
      <c r="D360" s="2">
        <v>18150</v>
      </c>
      <c r="E360" s="2">
        <v>50</v>
      </c>
      <c r="F360" s="2" t="s">
        <v>15</v>
      </c>
      <c r="G360" s="17">
        <v>100</v>
      </c>
      <c r="H360" s="17">
        <v>125</v>
      </c>
      <c r="I360" s="17">
        <v>150</v>
      </c>
      <c r="J360" s="17">
        <v>180</v>
      </c>
      <c r="K360" s="30">
        <f t="shared" ref="K360:K366" si="121">IF(F360="LONG",(H360-G360)*E360,(G360-H360)*E360)</f>
        <v>1250</v>
      </c>
      <c r="L360" s="31">
        <f>IF(F360="LONG",(I360-H360)*E360,(H360-I360)*E360)</f>
        <v>1250</v>
      </c>
      <c r="M360" s="32">
        <f>IF(F360="LONG",(J360-I360)*E360,(I360-J360)*E360)</f>
        <v>1500</v>
      </c>
      <c r="N360" s="30">
        <f t="shared" ref="N360:N366" si="122">(K360+L360+M360)</f>
        <v>4000</v>
      </c>
    </row>
    <row r="361" s="3" customFormat="1" customHeight="1" spans="1:15">
      <c r="A361" s="18">
        <v>44951</v>
      </c>
      <c r="B361" s="19" t="s">
        <v>19</v>
      </c>
      <c r="C361" s="20">
        <v>44951</v>
      </c>
      <c r="D361" s="3">
        <v>42000</v>
      </c>
      <c r="E361" s="3">
        <v>25</v>
      </c>
      <c r="F361" s="3" t="s">
        <v>15</v>
      </c>
      <c r="G361" s="21">
        <v>23</v>
      </c>
      <c r="H361" s="21">
        <v>45</v>
      </c>
      <c r="I361" s="21">
        <v>0</v>
      </c>
      <c r="J361" s="21">
        <v>0</v>
      </c>
      <c r="K361" s="37">
        <f t="shared" si="121"/>
        <v>550</v>
      </c>
      <c r="L361" s="21">
        <v>0</v>
      </c>
      <c r="M361" s="21">
        <v>0</v>
      </c>
      <c r="N361" s="37">
        <f t="shared" si="122"/>
        <v>550</v>
      </c>
      <c r="O361" s="3" t="s">
        <v>23</v>
      </c>
    </row>
    <row r="362" s="2" customFormat="1" customHeight="1" spans="1:14">
      <c r="A362" s="15">
        <v>44950</v>
      </c>
      <c r="B362" s="14" t="s">
        <v>16</v>
      </c>
      <c r="C362" s="16">
        <v>44951</v>
      </c>
      <c r="D362" s="2">
        <v>43200</v>
      </c>
      <c r="E362" s="2">
        <v>25</v>
      </c>
      <c r="F362" s="2" t="s">
        <v>15</v>
      </c>
      <c r="G362" s="17">
        <v>245</v>
      </c>
      <c r="H362" s="17">
        <v>310</v>
      </c>
      <c r="I362" s="17">
        <v>380</v>
      </c>
      <c r="J362" s="17">
        <v>450</v>
      </c>
      <c r="K362" s="30">
        <f t="shared" si="121"/>
        <v>1625</v>
      </c>
      <c r="L362" s="31">
        <f>IF(F362="LONG",(I362-H362)*E362,(H362-I362)*E362)</f>
        <v>1750</v>
      </c>
      <c r="M362" s="32">
        <f>IF(F362="LONG",(J362-I362)*E362,(I362-J362)*E362)</f>
        <v>1750</v>
      </c>
      <c r="N362" s="30">
        <f t="shared" si="122"/>
        <v>5125</v>
      </c>
    </row>
    <row r="363" s="2" customFormat="1" customHeight="1" spans="1:14">
      <c r="A363" s="15">
        <v>44949</v>
      </c>
      <c r="B363" s="14" t="s">
        <v>14</v>
      </c>
      <c r="C363" s="16">
        <v>44951</v>
      </c>
      <c r="D363" s="2">
        <v>18200</v>
      </c>
      <c r="E363" s="2">
        <v>50</v>
      </c>
      <c r="F363" s="2" t="s">
        <v>15</v>
      </c>
      <c r="G363" s="17">
        <v>130</v>
      </c>
      <c r="H363" s="17">
        <v>90</v>
      </c>
      <c r="I363" s="17">
        <v>0</v>
      </c>
      <c r="J363" s="17">
        <v>0</v>
      </c>
      <c r="K363" s="33">
        <f t="shared" si="121"/>
        <v>-2000</v>
      </c>
      <c r="L363" s="34">
        <v>0</v>
      </c>
      <c r="M363" s="17">
        <f>IF(F363="LONG",(J363-I363)*E363,(I363-J363)*E363)</f>
        <v>0</v>
      </c>
      <c r="N363" s="33">
        <f t="shared" si="122"/>
        <v>-2000</v>
      </c>
    </row>
    <row r="364" s="2" customFormat="1" customHeight="1" spans="1:14">
      <c r="A364" s="15">
        <v>44946</v>
      </c>
      <c r="B364" s="14" t="s">
        <v>14</v>
      </c>
      <c r="C364" s="16">
        <v>44951</v>
      </c>
      <c r="D364" s="2">
        <v>18200</v>
      </c>
      <c r="E364" s="2">
        <v>50</v>
      </c>
      <c r="F364" s="2" t="s">
        <v>15</v>
      </c>
      <c r="G364" s="17">
        <v>150</v>
      </c>
      <c r="H364" s="17">
        <v>175</v>
      </c>
      <c r="I364" s="17">
        <v>0</v>
      </c>
      <c r="J364" s="17">
        <v>0</v>
      </c>
      <c r="K364" s="29">
        <f t="shared" si="121"/>
        <v>1250</v>
      </c>
      <c r="L364" s="17">
        <v>0</v>
      </c>
      <c r="M364" s="17">
        <v>0</v>
      </c>
      <c r="N364" s="29">
        <f t="shared" si="122"/>
        <v>1250</v>
      </c>
    </row>
    <row r="365" s="2" customFormat="1" customHeight="1" spans="1:15">
      <c r="A365" s="15">
        <v>44946</v>
      </c>
      <c r="B365" s="14" t="s">
        <v>16</v>
      </c>
      <c r="C365" s="16">
        <v>44951</v>
      </c>
      <c r="D365" s="2">
        <v>42700</v>
      </c>
      <c r="E365" s="2">
        <v>25</v>
      </c>
      <c r="F365" s="2" t="s">
        <v>15</v>
      </c>
      <c r="G365" s="17">
        <v>320</v>
      </c>
      <c r="H365" s="17">
        <v>345</v>
      </c>
      <c r="I365" s="17">
        <v>0</v>
      </c>
      <c r="J365" s="17">
        <v>0</v>
      </c>
      <c r="K365" s="29">
        <f t="shared" si="121"/>
        <v>625</v>
      </c>
      <c r="L365" s="17">
        <v>0</v>
      </c>
      <c r="M365" s="17">
        <v>0</v>
      </c>
      <c r="N365" s="29">
        <f t="shared" si="122"/>
        <v>625</v>
      </c>
      <c r="O365" s="2" t="s">
        <v>24</v>
      </c>
    </row>
    <row r="366" s="2" customFormat="1" customHeight="1" spans="1:14">
      <c r="A366" s="15">
        <v>44945</v>
      </c>
      <c r="B366" s="14" t="s">
        <v>14</v>
      </c>
      <c r="C366" s="16">
        <v>44945</v>
      </c>
      <c r="D366" s="2">
        <v>18300</v>
      </c>
      <c r="E366" s="2">
        <v>50</v>
      </c>
      <c r="F366" s="2" t="s">
        <v>15</v>
      </c>
      <c r="G366" s="17">
        <v>170</v>
      </c>
      <c r="H366" s="17">
        <v>195</v>
      </c>
      <c r="I366" s="17">
        <v>216</v>
      </c>
      <c r="J366" s="38">
        <v>0</v>
      </c>
      <c r="K366" s="30">
        <f t="shared" si="121"/>
        <v>1250</v>
      </c>
      <c r="L366" s="31">
        <f>IF(F366="LONG",(I366-H366)*E366,(H366-I366)*E366)</f>
        <v>1050</v>
      </c>
      <c r="M366" s="32">
        <v>0</v>
      </c>
      <c r="N366" s="30">
        <f t="shared" si="122"/>
        <v>2300</v>
      </c>
    </row>
    <row r="367" s="2" customFormat="1" customHeight="1" spans="1:14">
      <c r="A367" s="15">
        <v>44945</v>
      </c>
      <c r="B367" s="14" t="s">
        <v>16</v>
      </c>
      <c r="C367" s="16">
        <v>44945</v>
      </c>
      <c r="D367" s="2">
        <v>42500</v>
      </c>
      <c r="E367" s="2">
        <v>25</v>
      </c>
      <c r="F367" s="2" t="s">
        <v>15</v>
      </c>
      <c r="G367" s="17">
        <v>230</v>
      </c>
      <c r="H367" s="17">
        <v>145</v>
      </c>
      <c r="I367" s="17">
        <v>0</v>
      </c>
      <c r="J367" s="17">
        <v>0</v>
      </c>
      <c r="K367" s="33">
        <f t="shared" ref="K366:K372" si="123">IF(F367="LONG",(H367-G367)*E367,(G367-H367)*E367)</f>
        <v>-2125</v>
      </c>
      <c r="L367" s="34">
        <v>0</v>
      </c>
      <c r="M367" s="17">
        <f>IF(F367="LONG",(J367-I367)*E367,(I367-J367)*E367)</f>
        <v>0</v>
      </c>
      <c r="N367" s="33">
        <f t="shared" ref="N366:N372" si="124">(K367+L367+M367)</f>
        <v>-2125</v>
      </c>
    </row>
    <row r="368" s="2" customFormat="1" customHeight="1" spans="1:15">
      <c r="A368" s="15">
        <v>44944</v>
      </c>
      <c r="B368" s="14" t="s">
        <v>16</v>
      </c>
      <c r="C368" s="16">
        <v>44945</v>
      </c>
      <c r="D368" s="2">
        <v>42500</v>
      </c>
      <c r="E368" s="2">
        <v>25</v>
      </c>
      <c r="F368" s="2" t="s">
        <v>15</v>
      </c>
      <c r="G368" s="17">
        <v>225</v>
      </c>
      <c r="H368" s="17">
        <v>200</v>
      </c>
      <c r="I368" s="17">
        <v>0</v>
      </c>
      <c r="J368" s="17">
        <v>0</v>
      </c>
      <c r="K368" s="33">
        <f t="shared" si="123"/>
        <v>-625</v>
      </c>
      <c r="L368" s="34">
        <v>0</v>
      </c>
      <c r="M368" s="17">
        <f>IF(F368="LONG",(J368-I368)*E368,(I368-J368)*E368)</f>
        <v>0</v>
      </c>
      <c r="N368" s="33">
        <f t="shared" si="124"/>
        <v>-625</v>
      </c>
      <c r="O368" s="2" t="s">
        <v>24</v>
      </c>
    </row>
    <row r="369" s="2" customFormat="1" customHeight="1" spans="1:14">
      <c r="A369" s="15">
        <v>44943</v>
      </c>
      <c r="B369" s="14" t="s">
        <v>14</v>
      </c>
      <c r="C369" s="16">
        <v>44945</v>
      </c>
      <c r="D369" s="2">
        <v>18000</v>
      </c>
      <c r="E369" s="2">
        <v>50</v>
      </c>
      <c r="F369" s="2" t="s">
        <v>15</v>
      </c>
      <c r="G369" s="17">
        <v>85</v>
      </c>
      <c r="H369" s="17">
        <v>110</v>
      </c>
      <c r="I369" s="17">
        <v>0</v>
      </c>
      <c r="J369" s="17">
        <v>0</v>
      </c>
      <c r="K369" s="29">
        <f t="shared" si="123"/>
        <v>1250</v>
      </c>
      <c r="L369" s="17">
        <v>0</v>
      </c>
      <c r="M369" s="17">
        <v>0</v>
      </c>
      <c r="N369" s="29">
        <f t="shared" si="124"/>
        <v>1250</v>
      </c>
    </row>
    <row r="370" s="2" customFormat="1" customHeight="1" spans="1:14">
      <c r="A370" s="15">
        <v>44943</v>
      </c>
      <c r="B370" s="14" t="s">
        <v>16</v>
      </c>
      <c r="C370" s="16">
        <v>44945</v>
      </c>
      <c r="D370" s="2">
        <v>42200</v>
      </c>
      <c r="E370" s="2">
        <v>25</v>
      </c>
      <c r="F370" s="2" t="s">
        <v>15</v>
      </c>
      <c r="G370" s="17">
        <v>260</v>
      </c>
      <c r="H370" s="17">
        <v>175</v>
      </c>
      <c r="I370" s="17">
        <v>0</v>
      </c>
      <c r="J370" s="17">
        <v>0</v>
      </c>
      <c r="K370" s="33">
        <f t="shared" si="123"/>
        <v>-2125</v>
      </c>
      <c r="L370" s="34">
        <v>0</v>
      </c>
      <c r="M370" s="17">
        <f>IF(F370="LONG",(J370-I370)*E370,(I370-J370)*E370)</f>
        <v>0</v>
      </c>
      <c r="N370" s="33">
        <f t="shared" si="124"/>
        <v>-2125</v>
      </c>
    </row>
    <row r="371" s="2" customFormat="1" customHeight="1" spans="1:14">
      <c r="A371" s="15">
        <v>44942</v>
      </c>
      <c r="B371" s="14" t="s">
        <v>19</v>
      </c>
      <c r="C371" s="16">
        <v>44945</v>
      </c>
      <c r="D371" s="2">
        <v>42700</v>
      </c>
      <c r="E371" s="2">
        <v>25</v>
      </c>
      <c r="F371" s="2" t="s">
        <v>15</v>
      </c>
      <c r="G371" s="17">
        <v>250</v>
      </c>
      <c r="H371" s="17">
        <v>170</v>
      </c>
      <c r="I371" s="17">
        <v>0</v>
      </c>
      <c r="J371" s="17">
        <v>0</v>
      </c>
      <c r="K371" s="33">
        <f t="shared" si="123"/>
        <v>-2000</v>
      </c>
      <c r="L371" s="34">
        <v>0</v>
      </c>
      <c r="M371" s="17">
        <f>IF(F371="LONG",(J371-I371)*E371,(I371-J371)*E371)</f>
        <v>0</v>
      </c>
      <c r="N371" s="33">
        <f t="shared" si="124"/>
        <v>-2000</v>
      </c>
    </row>
    <row r="372" s="2" customFormat="1" customHeight="1" spans="1:14">
      <c r="A372" s="15">
        <v>44939</v>
      </c>
      <c r="B372" s="14" t="s">
        <v>17</v>
      </c>
      <c r="C372" s="16">
        <v>44945</v>
      </c>
      <c r="D372" s="2">
        <v>17800</v>
      </c>
      <c r="E372" s="2">
        <v>50</v>
      </c>
      <c r="F372" s="2" t="s">
        <v>15</v>
      </c>
      <c r="G372" s="17">
        <v>140</v>
      </c>
      <c r="H372" s="17">
        <v>165</v>
      </c>
      <c r="I372" s="17">
        <v>190</v>
      </c>
      <c r="J372" s="38">
        <v>220</v>
      </c>
      <c r="K372" s="30">
        <f t="shared" si="123"/>
        <v>1250</v>
      </c>
      <c r="L372" s="31">
        <f>IF(F372="LONG",(I372-H372)*E372,(H372-I372)*E372)</f>
        <v>1250</v>
      </c>
      <c r="M372" s="32">
        <f>IF(F372="LONG",(J372-I372)*E372,(I372-J372)*E372)</f>
        <v>1500</v>
      </c>
      <c r="N372" s="30">
        <f t="shared" si="124"/>
        <v>4000</v>
      </c>
    </row>
    <row r="373" s="2" customFormat="1" customHeight="1" spans="1:14">
      <c r="A373" s="15">
        <v>44939</v>
      </c>
      <c r="B373" s="14" t="s">
        <v>16</v>
      </c>
      <c r="C373" s="16">
        <v>44945</v>
      </c>
      <c r="D373" s="2">
        <v>42000</v>
      </c>
      <c r="E373" s="2">
        <v>25</v>
      </c>
      <c r="F373" s="2" t="s">
        <v>15</v>
      </c>
      <c r="G373" s="17">
        <v>320</v>
      </c>
      <c r="H373" s="17">
        <v>390</v>
      </c>
      <c r="I373" s="17">
        <v>0</v>
      </c>
      <c r="J373" s="17">
        <v>0</v>
      </c>
      <c r="K373" s="29">
        <f t="shared" ref="K372:K377" si="125">IF(F373="LONG",(H373-G373)*E373,(G373-H373)*E373)</f>
        <v>1750</v>
      </c>
      <c r="L373" s="17">
        <v>0</v>
      </c>
      <c r="M373" s="17">
        <v>0</v>
      </c>
      <c r="N373" s="29">
        <f t="shared" ref="N372:N377" si="126">(K373+L373+M373)</f>
        <v>1750</v>
      </c>
    </row>
    <row r="374" s="2" customFormat="1" customHeight="1" spans="1:14">
      <c r="A374" s="15">
        <v>44938</v>
      </c>
      <c r="B374" s="14" t="s">
        <v>14</v>
      </c>
      <c r="C374" s="16">
        <v>44938</v>
      </c>
      <c r="D374" s="2">
        <v>18000</v>
      </c>
      <c r="E374" s="2">
        <v>50</v>
      </c>
      <c r="F374" s="2" t="s">
        <v>15</v>
      </c>
      <c r="G374" s="17">
        <v>95</v>
      </c>
      <c r="H374" s="17">
        <v>120</v>
      </c>
      <c r="I374" s="17">
        <v>150</v>
      </c>
      <c r="J374" s="17">
        <v>180</v>
      </c>
      <c r="K374" s="30">
        <f t="shared" si="125"/>
        <v>1250</v>
      </c>
      <c r="L374" s="31">
        <f>IF(F374="LONG",(I374-H374)*E374,(H374-I374)*E374)</f>
        <v>1500</v>
      </c>
      <c r="M374" s="32">
        <f>IF(F374="LONG",(J374-I374)*E374,(I374-J374)*E374)</f>
        <v>1500</v>
      </c>
      <c r="N374" s="30">
        <f t="shared" si="126"/>
        <v>4250</v>
      </c>
    </row>
    <row r="375" s="3" customFormat="1" customHeight="1" spans="1:15">
      <c r="A375" s="18">
        <v>44938</v>
      </c>
      <c r="B375" s="19" t="s">
        <v>17</v>
      </c>
      <c r="C375" s="20">
        <v>44938</v>
      </c>
      <c r="D375" s="3">
        <v>17800</v>
      </c>
      <c r="E375" s="3">
        <v>50</v>
      </c>
      <c r="F375" s="3" t="s">
        <v>15</v>
      </c>
      <c r="G375" s="21">
        <v>35</v>
      </c>
      <c r="H375" s="21">
        <v>60</v>
      </c>
      <c r="I375" s="21">
        <v>0</v>
      </c>
      <c r="J375" s="21">
        <v>0</v>
      </c>
      <c r="K375" s="37">
        <f t="shared" si="125"/>
        <v>1250</v>
      </c>
      <c r="L375" s="21">
        <v>0</v>
      </c>
      <c r="M375" s="21">
        <v>0</v>
      </c>
      <c r="N375" s="37">
        <f t="shared" si="126"/>
        <v>1250</v>
      </c>
      <c r="O375" s="3" t="s">
        <v>23</v>
      </c>
    </row>
    <row r="376" s="2" customFormat="1" customHeight="1" spans="1:14">
      <c r="A376" s="15">
        <v>44937</v>
      </c>
      <c r="B376" s="14" t="s">
        <v>14</v>
      </c>
      <c r="C376" s="16">
        <v>44938</v>
      </c>
      <c r="D376" s="2">
        <v>17900</v>
      </c>
      <c r="E376" s="2">
        <v>50</v>
      </c>
      <c r="F376" s="2" t="s">
        <v>15</v>
      </c>
      <c r="G376" s="17">
        <v>80</v>
      </c>
      <c r="H376" s="17">
        <v>105</v>
      </c>
      <c r="I376" s="17">
        <v>0</v>
      </c>
      <c r="J376" s="17">
        <v>0</v>
      </c>
      <c r="K376" s="29">
        <f t="shared" si="125"/>
        <v>1250</v>
      </c>
      <c r="L376" s="17">
        <v>0</v>
      </c>
      <c r="M376" s="17">
        <v>0</v>
      </c>
      <c r="N376" s="29">
        <f t="shared" si="126"/>
        <v>1250</v>
      </c>
    </row>
    <row r="377" s="2" customFormat="1" customHeight="1" spans="1:14">
      <c r="A377" s="15">
        <v>44936</v>
      </c>
      <c r="B377" s="14" t="s">
        <v>19</v>
      </c>
      <c r="C377" s="16">
        <v>44938</v>
      </c>
      <c r="D377" s="2">
        <v>42400</v>
      </c>
      <c r="E377" s="2">
        <v>25</v>
      </c>
      <c r="F377" s="2" t="s">
        <v>15</v>
      </c>
      <c r="G377" s="17">
        <v>210</v>
      </c>
      <c r="H377" s="17">
        <v>130</v>
      </c>
      <c r="I377" s="17">
        <v>0</v>
      </c>
      <c r="J377" s="17">
        <v>0</v>
      </c>
      <c r="K377" s="33">
        <f t="shared" si="125"/>
        <v>-2000</v>
      </c>
      <c r="L377" s="34">
        <v>0</v>
      </c>
      <c r="M377" s="17">
        <f>IF(F377="LONG",(J377-I377)*E377,(I377-J377)*E377)</f>
        <v>0</v>
      </c>
      <c r="N377" s="33">
        <f t="shared" si="126"/>
        <v>-2000</v>
      </c>
    </row>
    <row r="378" s="2" customFormat="1" customHeight="1" spans="1:14">
      <c r="A378" s="15">
        <v>44935</v>
      </c>
      <c r="B378" s="14" t="s">
        <v>19</v>
      </c>
      <c r="C378" s="16">
        <v>44938</v>
      </c>
      <c r="D378" s="2">
        <v>42400</v>
      </c>
      <c r="E378" s="2">
        <v>25</v>
      </c>
      <c r="F378" s="2" t="s">
        <v>15</v>
      </c>
      <c r="G378" s="17">
        <v>300</v>
      </c>
      <c r="H378" s="17">
        <v>360</v>
      </c>
      <c r="I378" s="17">
        <v>420</v>
      </c>
      <c r="J378" s="17">
        <v>500</v>
      </c>
      <c r="K378" s="30">
        <f t="shared" ref="K378:K383" si="127">IF(F378="LONG",(H378-G378)*E378,(G378-H378)*E378)</f>
        <v>1500</v>
      </c>
      <c r="L378" s="31">
        <f t="shared" ref="L378:L384" si="128">IF(F378="LONG",(I378-H378)*E378,(H378-I378)*E378)</f>
        <v>1500</v>
      </c>
      <c r="M378" s="32">
        <f t="shared" ref="M378:M384" si="129">IF(F378="LONG",(J378-I378)*E378,(I378-J378)*E378)</f>
        <v>2000</v>
      </c>
      <c r="N378" s="30">
        <f t="shared" ref="N378:N383" si="130">(K378+L378+M378)</f>
        <v>5000</v>
      </c>
    </row>
    <row r="379" s="2" customFormat="1" customHeight="1" spans="1:14">
      <c r="A379" s="15">
        <v>44935</v>
      </c>
      <c r="B379" s="14" t="s">
        <v>14</v>
      </c>
      <c r="C379" s="16">
        <v>44938</v>
      </c>
      <c r="D379" s="2">
        <v>18250</v>
      </c>
      <c r="E379" s="2">
        <v>50</v>
      </c>
      <c r="F379" s="2" t="s">
        <v>15</v>
      </c>
      <c r="G379" s="17">
        <v>155</v>
      </c>
      <c r="H379" s="17">
        <v>180</v>
      </c>
      <c r="I379" s="17">
        <v>210</v>
      </c>
      <c r="J379" s="17">
        <v>240</v>
      </c>
      <c r="K379" s="30">
        <f t="shared" si="127"/>
        <v>1250</v>
      </c>
      <c r="L379" s="31">
        <f t="shared" si="128"/>
        <v>1500</v>
      </c>
      <c r="M379" s="32">
        <f t="shared" si="129"/>
        <v>1500</v>
      </c>
      <c r="N379" s="30">
        <f t="shared" si="130"/>
        <v>4250</v>
      </c>
    </row>
    <row r="380" s="2" customFormat="1" customHeight="1" spans="1:14">
      <c r="A380" s="15">
        <v>44932</v>
      </c>
      <c r="B380" s="14" t="s">
        <v>16</v>
      </c>
      <c r="C380" s="16">
        <v>44938</v>
      </c>
      <c r="D380" s="2">
        <v>42600</v>
      </c>
      <c r="E380" s="2">
        <v>25</v>
      </c>
      <c r="F380" s="2" t="s">
        <v>15</v>
      </c>
      <c r="G380" s="17">
        <v>360</v>
      </c>
      <c r="H380" s="17">
        <v>430</v>
      </c>
      <c r="I380" s="17">
        <v>500</v>
      </c>
      <c r="J380" s="17">
        <v>580</v>
      </c>
      <c r="K380" s="30">
        <f t="shared" si="127"/>
        <v>1750</v>
      </c>
      <c r="L380" s="31">
        <f t="shared" si="128"/>
        <v>1750</v>
      </c>
      <c r="M380" s="32">
        <f t="shared" si="129"/>
        <v>2000</v>
      </c>
      <c r="N380" s="30">
        <f t="shared" si="130"/>
        <v>5500</v>
      </c>
    </row>
    <row r="381" s="2" customFormat="1" customHeight="1" spans="1:14">
      <c r="A381" s="15">
        <v>44932</v>
      </c>
      <c r="B381" s="14" t="s">
        <v>14</v>
      </c>
      <c r="C381" s="16">
        <v>44938</v>
      </c>
      <c r="D381" s="2">
        <v>18000</v>
      </c>
      <c r="E381" s="2">
        <v>50</v>
      </c>
      <c r="F381" s="2" t="s">
        <v>15</v>
      </c>
      <c r="G381" s="17">
        <v>90</v>
      </c>
      <c r="H381" s="17">
        <v>115</v>
      </c>
      <c r="I381" s="17">
        <v>140</v>
      </c>
      <c r="J381" s="17">
        <v>170</v>
      </c>
      <c r="K381" s="30">
        <f t="shared" si="127"/>
        <v>1250</v>
      </c>
      <c r="L381" s="31">
        <f t="shared" si="128"/>
        <v>1250</v>
      </c>
      <c r="M381" s="32">
        <f t="shared" si="129"/>
        <v>1500</v>
      </c>
      <c r="N381" s="30">
        <f t="shared" si="130"/>
        <v>4000</v>
      </c>
    </row>
    <row r="382" s="2" customFormat="1" customHeight="1" spans="1:14">
      <c r="A382" s="15">
        <v>44931</v>
      </c>
      <c r="B382" s="14" t="s">
        <v>16</v>
      </c>
      <c r="C382" s="16">
        <v>44931</v>
      </c>
      <c r="D382" s="2">
        <v>43000</v>
      </c>
      <c r="E382" s="2">
        <v>25</v>
      </c>
      <c r="F382" s="2" t="s">
        <v>15</v>
      </c>
      <c r="G382" s="17">
        <v>230</v>
      </c>
      <c r="H382" s="17">
        <v>300</v>
      </c>
      <c r="I382" s="17">
        <v>370</v>
      </c>
      <c r="J382" s="38">
        <v>450</v>
      </c>
      <c r="K382" s="30">
        <f t="shared" si="127"/>
        <v>1750</v>
      </c>
      <c r="L382" s="31">
        <f t="shared" si="128"/>
        <v>1750</v>
      </c>
      <c r="M382" s="32">
        <f t="shared" si="129"/>
        <v>2000</v>
      </c>
      <c r="N382" s="30">
        <f t="shared" si="130"/>
        <v>5500</v>
      </c>
    </row>
    <row r="383" s="2" customFormat="1" customHeight="1" spans="1:14">
      <c r="A383" s="15">
        <v>44931</v>
      </c>
      <c r="B383" s="14" t="s">
        <v>14</v>
      </c>
      <c r="C383" s="16">
        <v>44931</v>
      </c>
      <c r="D383" s="2">
        <v>18300</v>
      </c>
      <c r="E383" s="2">
        <v>50</v>
      </c>
      <c r="F383" s="2" t="s">
        <v>15</v>
      </c>
      <c r="G383" s="17">
        <v>105</v>
      </c>
      <c r="H383" s="17">
        <v>130</v>
      </c>
      <c r="I383" s="17">
        <v>160</v>
      </c>
      <c r="J383" s="38">
        <v>190</v>
      </c>
      <c r="K383" s="30">
        <f t="shared" si="127"/>
        <v>1250</v>
      </c>
      <c r="L383" s="31">
        <f t="shared" si="128"/>
        <v>1500</v>
      </c>
      <c r="M383" s="32">
        <f t="shared" si="129"/>
        <v>1500</v>
      </c>
      <c r="N383" s="30">
        <f t="shared" si="130"/>
        <v>4250</v>
      </c>
    </row>
    <row r="384" s="2" customFormat="1" customHeight="1" spans="1:14">
      <c r="A384" s="15">
        <v>44930</v>
      </c>
      <c r="B384" s="14" t="s">
        <v>16</v>
      </c>
      <c r="C384" s="16">
        <v>44931</v>
      </c>
      <c r="D384" s="2">
        <v>43600</v>
      </c>
      <c r="E384" s="2">
        <v>25</v>
      </c>
      <c r="F384" s="2" t="s">
        <v>15</v>
      </c>
      <c r="G384" s="17">
        <v>230</v>
      </c>
      <c r="H384" s="17">
        <v>300</v>
      </c>
      <c r="I384" s="17">
        <v>370</v>
      </c>
      <c r="J384" s="17">
        <v>450</v>
      </c>
      <c r="K384" s="30">
        <f t="shared" ref="K384:K389" si="131">IF(F384="LONG",(H384-G384)*E384,(G384-H384)*E384)</f>
        <v>1750</v>
      </c>
      <c r="L384" s="31">
        <f t="shared" si="128"/>
        <v>1750</v>
      </c>
      <c r="M384" s="32">
        <f t="shared" si="129"/>
        <v>2000</v>
      </c>
      <c r="N384" s="30">
        <f t="shared" ref="N384:N389" si="132">(K384+L384+M384)</f>
        <v>5500</v>
      </c>
    </row>
    <row r="385" s="2" customFormat="1" customHeight="1" spans="1:14">
      <c r="A385" s="15">
        <v>44929</v>
      </c>
      <c r="B385" s="14" t="s">
        <v>19</v>
      </c>
      <c r="C385" s="16">
        <v>44931</v>
      </c>
      <c r="D385" s="2">
        <v>43200</v>
      </c>
      <c r="E385" s="2">
        <v>25</v>
      </c>
      <c r="F385" s="2" t="s">
        <v>15</v>
      </c>
      <c r="G385" s="17">
        <v>310</v>
      </c>
      <c r="H385" s="17">
        <v>380</v>
      </c>
      <c r="I385" s="17">
        <v>0</v>
      </c>
      <c r="J385" s="17">
        <v>0</v>
      </c>
      <c r="K385" s="29">
        <f t="shared" si="131"/>
        <v>1750</v>
      </c>
      <c r="L385" s="17">
        <v>0</v>
      </c>
      <c r="M385" s="17">
        <v>0</v>
      </c>
      <c r="N385" s="29">
        <f t="shared" si="132"/>
        <v>1750</v>
      </c>
    </row>
    <row r="386" s="2" customFormat="1" customHeight="1" spans="1:14">
      <c r="A386" s="15">
        <v>44929</v>
      </c>
      <c r="B386" s="14" t="s">
        <v>14</v>
      </c>
      <c r="C386" s="16">
        <v>44931</v>
      </c>
      <c r="D386" s="2">
        <v>18300</v>
      </c>
      <c r="E386" s="2">
        <v>50</v>
      </c>
      <c r="F386" s="2" t="s">
        <v>15</v>
      </c>
      <c r="G386" s="17">
        <v>115</v>
      </c>
      <c r="H386" s="17">
        <v>140</v>
      </c>
      <c r="I386" s="17">
        <v>165</v>
      </c>
      <c r="J386" s="38">
        <v>0</v>
      </c>
      <c r="K386" s="30">
        <f t="shared" si="131"/>
        <v>1250</v>
      </c>
      <c r="L386" s="31">
        <f>IF(F386="LONG",(I386-H386)*E386,(H386-I386)*E386)</f>
        <v>1250</v>
      </c>
      <c r="M386" s="32">
        <v>0</v>
      </c>
      <c r="N386" s="30">
        <f t="shared" si="132"/>
        <v>2500</v>
      </c>
    </row>
    <row r="387" s="2" customFormat="1" customHeight="1" spans="1:14">
      <c r="A387" s="15">
        <v>44928</v>
      </c>
      <c r="B387" s="14" t="s">
        <v>19</v>
      </c>
      <c r="C387" s="16">
        <v>44931</v>
      </c>
      <c r="D387" s="2">
        <v>43200</v>
      </c>
      <c r="E387" s="2">
        <v>25</v>
      </c>
      <c r="F387" s="2" t="s">
        <v>15</v>
      </c>
      <c r="G387" s="17">
        <v>280</v>
      </c>
      <c r="H387" s="17">
        <v>350</v>
      </c>
      <c r="I387" s="17">
        <v>0</v>
      </c>
      <c r="J387" s="17">
        <v>0</v>
      </c>
      <c r="K387" s="29">
        <f t="shared" si="131"/>
        <v>1750</v>
      </c>
      <c r="L387" s="17">
        <v>0</v>
      </c>
      <c r="M387" s="17">
        <v>0</v>
      </c>
      <c r="N387" s="29">
        <f t="shared" si="132"/>
        <v>1750</v>
      </c>
    </row>
    <row r="388" s="2" customFormat="1" customHeight="1" spans="1:14">
      <c r="A388" s="15">
        <v>44928</v>
      </c>
      <c r="B388" s="14" t="s">
        <v>14</v>
      </c>
      <c r="C388" s="16">
        <v>44931</v>
      </c>
      <c r="D388" s="2">
        <v>18300</v>
      </c>
      <c r="E388" s="2">
        <v>50</v>
      </c>
      <c r="F388" s="2" t="s">
        <v>15</v>
      </c>
      <c r="G388" s="17">
        <v>155</v>
      </c>
      <c r="H388" s="17">
        <v>180</v>
      </c>
      <c r="I388" s="17">
        <v>205</v>
      </c>
      <c r="J388" s="38">
        <v>0</v>
      </c>
      <c r="K388" s="30">
        <f t="shared" si="131"/>
        <v>1250</v>
      </c>
      <c r="L388" s="31">
        <f>IF(F388="LONG",(I388-H388)*E388,(H388-I388)*E388)</f>
        <v>1250</v>
      </c>
      <c r="M388" s="32">
        <v>0</v>
      </c>
      <c r="N388" s="30">
        <f t="shared" si="132"/>
        <v>2500</v>
      </c>
    </row>
    <row r="389" s="2" customFormat="1" customHeight="1" spans="1:14">
      <c r="A389" s="15">
        <v>44925</v>
      </c>
      <c r="B389" s="14" t="s">
        <v>14</v>
      </c>
      <c r="C389" s="16">
        <v>44931</v>
      </c>
      <c r="D389" s="2">
        <v>18400</v>
      </c>
      <c r="E389" s="2">
        <v>50</v>
      </c>
      <c r="F389" s="2" t="s">
        <v>15</v>
      </c>
      <c r="G389" s="42">
        <v>185</v>
      </c>
      <c r="H389" s="42">
        <v>210</v>
      </c>
      <c r="I389" s="42">
        <v>240</v>
      </c>
      <c r="J389" s="43">
        <v>270</v>
      </c>
      <c r="K389" s="30">
        <f t="shared" si="131"/>
        <v>1250</v>
      </c>
      <c r="L389" s="31">
        <f>IF(F389="LONG",(I389-H389)*E389,(H389-I389)*E389)</f>
        <v>1500</v>
      </c>
      <c r="M389" s="32">
        <f>IF(F389="LONG",(J389-I389)*E389,(I389-J389)*E389)</f>
        <v>1500</v>
      </c>
      <c r="N389" s="30">
        <f t="shared" si="132"/>
        <v>4250</v>
      </c>
    </row>
    <row r="390" s="2" customFormat="1" customHeight="1" spans="1:14">
      <c r="A390" s="15">
        <v>44924</v>
      </c>
      <c r="B390" s="14" t="s">
        <v>16</v>
      </c>
      <c r="C390" s="16">
        <v>44924</v>
      </c>
      <c r="D390" s="2">
        <v>42800</v>
      </c>
      <c r="E390" s="2">
        <v>25</v>
      </c>
      <c r="F390" s="2" t="s">
        <v>15</v>
      </c>
      <c r="G390" s="17">
        <v>295</v>
      </c>
      <c r="H390" s="17">
        <v>215</v>
      </c>
      <c r="I390" s="17">
        <v>0</v>
      </c>
      <c r="J390" s="17">
        <v>0</v>
      </c>
      <c r="K390" s="33">
        <f t="shared" ref="K390:K392" si="133">IF(F390="LONG",(H390-G390)*E390,(G390-H390)*E390)</f>
        <v>-2000</v>
      </c>
      <c r="L390" s="34">
        <v>0</v>
      </c>
      <c r="M390" s="17">
        <f t="shared" ref="M390:M392" si="134">IF(F390="LONG",(J390-I390)*E390,(I390-J390)*E390)</f>
        <v>0</v>
      </c>
      <c r="N390" s="33">
        <f t="shared" ref="N390:N392" si="135">(K390+L390+M390)</f>
        <v>-2000</v>
      </c>
    </row>
    <row r="391" s="2" customFormat="1" customHeight="1" spans="1:14">
      <c r="A391" s="15">
        <v>44924</v>
      </c>
      <c r="B391" s="14" t="s">
        <v>14</v>
      </c>
      <c r="C391" s="16">
        <v>44924</v>
      </c>
      <c r="D391" s="2">
        <v>18100</v>
      </c>
      <c r="E391" s="2">
        <v>50</v>
      </c>
      <c r="F391" s="2" t="s">
        <v>15</v>
      </c>
      <c r="G391" s="17">
        <v>95</v>
      </c>
      <c r="H391" s="17">
        <v>55</v>
      </c>
      <c r="I391" s="17">
        <v>0</v>
      </c>
      <c r="J391" s="17">
        <v>0</v>
      </c>
      <c r="K391" s="33">
        <f t="shared" si="133"/>
        <v>-2000</v>
      </c>
      <c r="L391" s="34">
        <v>0</v>
      </c>
      <c r="M391" s="17">
        <f t="shared" si="134"/>
        <v>0</v>
      </c>
      <c r="N391" s="33">
        <f t="shared" si="135"/>
        <v>-2000</v>
      </c>
    </row>
    <row r="392" s="3" customFormat="1" customHeight="1" spans="1:15">
      <c r="A392" s="18">
        <v>44924</v>
      </c>
      <c r="B392" s="19" t="s">
        <v>16</v>
      </c>
      <c r="C392" s="20">
        <v>44924</v>
      </c>
      <c r="D392" s="3">
        <v>42800</v>
      </c>
      <c r="E392" s="3">
        <v>25</v>
      </c>
      <c r="F392" s="3" t="s">
        <v>15</v>
      </c>
      <c r="G392" s="21">
        <v>30</v>
      </c>
      <c r="H392" s="21">
        <v>0</v>
      </c>
      <c r="I392" s="21">
        <v>0</v>
      </c>
      <c r="J392" s="21">
        <v>0</v>
      </c>
      <c r="K392" s="36">
        <f t="shared" si="133"/>
        <v>-750</v>
      </c>
      <c r="L392" s="21">
        <v>0</v>
      </c>
      <c r="M392" s="21">
        <f t="shared" si="134"/>
        <v>0</v>
      </c>
      <c r="N392" s="36">
        <f t="shared" si="135"/>
        <v>-750</v>
      </c>
      <c r="O392" s="3" t="s">
        <v>23</v>
      </c>
    </row>
    <row r="393" s="2" customFormat="1" customHeight="1" spans="1:14">
      <c r="A393" s="15">
        <v>44923</v>
      </c>
      <c r="B393" s="14" t="s">
        <v>14</v>
      </c>
      <c r="C393" s="16">
        <v>44924</v>
      </c>
      <c r="D393" s="2">
        <v>18200</v>
      </c>
      <c r="E393" s="2">
        <v>50</v>
      </c>
      <c r="F393" s="2" t="s">
        <v>15</v>
      </c>
      <c r="G393" s="17">
        <v>105</v>
      </c>
      <c r="H393" s="17">
        <v>130</v>
      </c>
      <c r="I393" s="17">
        <v>0</v>
      </c>
      <c r="J393" s="17">
        <v>0</v>
      </c>
      <c r="K393" s="29">
        <f t="shared" ref="K393:K399" si="136">IF(F393="LONG",(H393-G393)*E393,(G393-H393)*E393)</f>
        <v>1250</v>
      </c>
      <c r="L393" s="17">
        <v>0</v>
      </c>
      <c r="M393" s="17">
        <v>0</v>
      </c>
      <c r="N393" s="29">
        <f t="shared" ref="N393:N399" si="137">(K393+L393+M393)</f>
        <v>1250</v>
      </c>
    </row>
    <row r="394" s="2" customFormat="1" customHeight="1" spans="1:14">
      <c r="A394" s="15">
        <v>44923</v>
      </c>
      <c r="B394" s="14" t="s">
        <v>19</v>
      </c>
      <c r="C394" s="16">
        <v>44924</v>
      </c>
      <c r="D394" s="2">
        <v>42900</v>
      </c>
      <c r="E394" s="2">
        <v>25</v>
      </c>
      <c r="F394" s="2" t="s">
        <v>15</v>
      </c>
      <c r="G394" s="17">
        <v>250</v>
      </c>
      <c r="H394" s="17">
        <v>170</v>
      </c>
      <c r="I394" s="17">
        <v>0</v>
      </c>
      <c r="J394" s="17">
        <v>0</v>
      </c>
      <c r="K394" s="33">
        <f t="shared" si="136"/>
        <v>-2000</v>
      </c>
      <c r="L394" s="34">
        <v>0</v>
      </c>
      <c r="M394" s="17">
        <f>IF(F394="LONG",(J394-I394)*E394,(I394-J394)*E394)</f>
        <v>0</v>
      </c>
      <c r="N394" s="33">
        <f t="shared" si="137"/>
        <v>-2000</v>
      </c>
    </row>
    <row r="395" s="2" customFormat="1" customHeight="1" spans="1:15">
      <c r="A395" s="15">
        <v>44922</v>
      </c>
      <c r="B395" s="14" t="s">
        <v>14</v>
      </c>
      <c r="C395" s="16">
        <v>44924</v>
      </c>
      <c r="D395" s="2">
        <v>18100</v>
      </c>
      <c r="E395" s="2">
        <v>50</v>
      </c>
      <c r="F395" s="2" t="s">
        <v>15</v>
      </c>
      <c r="G395" s="17">
        <v>110</v>
      </c>
      <c r="H395" s="17">
        <v>120</v>
      </c>
      <c r="I395" s="17">
        <v>0</v>
      </c>
      <c r="J395" s="17">
        <v>0</v>
      </c>
      <c r="K395" s="29">
        <f t="shared" si="136"/>
        <v>500</v>
      </c>
      <c r="L395" s="17">
        <v>0</v>
      </c>
      <c r="M395" s="17">
        <v>0</v>
      </c>
      <c r="N395" s="29">
        <f t="shared" si="137"/>
        <v>500</v>
      </c>
      <c r="O395" s="2" t="s">
        <v>24</v>
      </c>
    </row>
    <row r="396" s="2" customFormat="1" customHeight="1" spans="1:14">
      <c r="A396" s="15">
        <v>44922</v>
      </c>
      <c r="B396" s="14" t="s">
        <v>16</v>
      </c>
      <c r="C396" s="16">
        <v>44924</v>
      </c>
      <c r="D396" s="2">
        <v>42600</v>
      </c>
      <c r="E396" s="2">
        <v>25</v>
      </c>
      <c r="F396" s="2" t="s">
        <v>15</v>
      </c>
      <c r="G396" s="17">
        <v>320</v>
      </c>
      <c r="H396" s="17">
        <v>235</v>
      </c>
      <c r="I396" s="17">
        <v>0</v>
      </c>
      <c r="J396" s="17">
        <v>0</v>
      </c>
      <c r="K396" s="33">
        <f t="shared" si="136"/>
        <v>-2125</v>
      </c>
      <c r="L396" s="34">
        <v>0</v>
      </c>
      <c r="M396" s="17">
        <f>IF(F396="LONG",(J396-I396)*E396,(I396-J396)*E396)</f>
        <v>0</v>
      </c>
      <c r="N396" s="33">
        <f t="shared" si="137"/>
        <v>-2125</v>
      </c>
    </row>
    <row r="397" s="2" customFormat="1" customHeight="1" spans="1:14">
      <c r="A397" s="15">
        <v>44921</v>
      </c>
      <c r="B397" s="14" t="s">
        <v>16</v>
      </c>
      <c r="C397" s="16">
        <v>44924</v>
      </c>
      <c r="D397" s="2">
        <v>42000</v>
      </c>
      <c r="E397" s="2">
        <v>25</v>
      </c>
      <c r="F397" s="2" t="s">
        <v>15</v>
      </c>
      <c r="G397" s="17">
        <v>230</v>
      </c>
      <c r="H397" s="17">
        <v>145</v>
      </c>
      <c r="I397" s="17">
        <v>0</v>
      </c>
      <c r="J397" s="17">
        <v>0</v>
      </c>
      <c r="K397" s="33">
        <f t="shared" si="136"/>
        <v>-2125</v>
      </c>
      <c r="L397" s="34">
        <v>0</v>
      </c>
      <c r="M397" s="17">
        <f>IF(F397="LONG",(J397-I397)*E397,(I397-J397)*E397)</f>
        <v>0</v>
      </c>
      <c r="N397" s="33">
        <f t="shared" si="137"/>
        <v>-2125</v>
      </c>
    </row>
    <row r="398" s="2" customFormat="1" customHeight="1" spans="1:15">
      <c r="A398" s="15">
        <v>44918</v>
      </c>
      <c r="B398" s="14" t="s">
        <v>16</v>
      </c>
      <c r="C398" s="16">
        <v>44924</v>
      </c>
      <c r="D398" s="2">
        <v>42000</v>
      </c>
      <c r="E398" s="2">
        <v>25</v>
      </c>
      <c r="F398" s="2" t="s">
        <v>15</v>
      </c>
      <c r="G398" s="17">
        <v>340</v>
      </c>
      <c r="H398" s="17">
        <v>365</v>
      </c>
      <c r="I398" s="17">
        <v>0</v>
      </c>
      <c r="J398" s="17">
        <v>0</v>
      </c>
      <c r="K398" s="29">
        <f t="shared" si="136"/>
        <v>625</v>
      </c>
      <c r="L398" s="17">
        <v>0</v>
      </c>
      <c r="M398" s="17">
        <v>0</v>
      </c>
      <c r="N398" s="29">
        <f t="shared" si="137"/>
        <v>625</v>
      </c>
      <c r="O398" s="2" t="s">
        <v>24</v>
      </c>
    </row>
    <row r="399" s="2" customFormat="1" customHeight="1" spans="1:14">
      <c r="A399" s="15">
        <v>44918</v>
      </c>
      <c r="B399" s="14" t="s">
        <v>19</v>
      </c>
      <c r="C399" s="16">
        <v>44924</v>
      </c>
      <c r="D399" s="2">
        <v>42000</v>
      </c>
      <c r="E399" s="2">
        <v>25</v>
      </c>
      <c r="F399" s="2" t="s">
        <v>15</v>
      </c>
      <c r="G399" s="17">
        <v>325</v>
      </c>
      <c r="H399" s="17">
        <v>250</v>
      </c>
      <c r="I399" s="17">
        <v>0</v>
      </c>
      <c r="J399" s="17">
        <v>0</v>
      </c>
      <c r="K399" s="33">
        <f t="shared" si="136"/>
        <v>-1875</v>
      </c>
      <c r="L399" s="34">
        <v>0</v>
      </c>
      <c r="M399" s="17">
        <f>IF(F399="LONG",(J399-I399)*E399,(I399-J399)*E399)</f>
        <v>0</v>
      </c>
      <c r="N399" s="33">
        <f t="shared" si="137"/>
        <v>-1875</v>
      </c>
    </row>
    <row r="400" s="2" customFormat="1" customHeight="1" spans="1:14">
      <c r="A400" s="15">
        <v>44917</v>
      </c>
      <c r="B400" s="14" t="s">
        <v>14</v>
      </c>
      <c r="C400" s="16">
        <v>44917</v>
      </c>
      <c r="D400" s="2">
        <v>18300</v>
      </c>
      <c r="E400" s="2">
        <v>50</v>
      </c>
      <c r="F400" s="2" t="s">
        <v>15</v>
      </c>
      <c r="G400" s="17">
        <v>125</v>
      </c>
      <c r="H400" s="17">
        <v>150</v>
      </c>
      <c r="I400" s="17">
        <v>175</v>
      </c>
      <c r="J400" s="17">
        <v>200</v>
      </c>
      <c r="K400" s="30">
        <f t="shared" ref="K400:K405" si="138">IF(F400="LONG",(H400-G400)*E400,(G400-H400)*E400)</f>
        <v>1250</v>
      </c>
      <c r="L400" s="31">
        <f t="shared" ref="L400:L404" si="139">IF(F400="LONG",(I400-H400)*E400,(H400-I400)*E400)</f>
        <v>1250</v>
      </c>
      <c r="M400" s="32">
        <f>IF(F400="LONG",(J400-I400)*E400,(I400-J400)*E400)</f>
        <v>1250</v>
      </c>
      <c r="N400" s="30">
        <f t="shared" ref="N400:N405" si="140">(K400+L400+M400)</f>
        <v>3750</v>
      </c>
    </row>
    <row r="401" s="2" customFormat="1" customHeight="1" spans="1:14">
      <c r="A401" s="15">
        <v>44917</v>
      </c>
      <c r="B401" s="14" t="s">
        <v>16</v>
      </c>
      <c r="C401" s="16">
        <v>44917</v>
      </c>
      <c r="D401" s="2">
        <v>42600</v>
      </c>
      <c r="E401" s="2">
        <v>25</v>
      </c>
      <c r="F401" s="2" t="s">
        <v>15</v>
      </c>
      <c r="G401" s="17">
        <v>180</v>
      </c>
      <c r="H401" s="17">
        <v>240</v>
      </c>
      <c r="I401" s="17">
        <v>300</v>
      </c>
      <c r="J401" s="17">
        <v>370</v>
      </c>
      <c r="K401" s="30">
        <f t="shared" si="138"/>
        <v>1500</v>
      </c>
      <c r="L401" s="31">
        <f t="shared" si="139"/>
        <v>1500</v>
      </c>
      <c r="M401" s="32">
        <f>IF(F401="LONG",(J401-I401)*E401,(I401-J401)*E401)</f>
        <v>1750</v>
      </c>
      <c r="N401" s="30">
        <f t="shared" si="140"/>
        <v>4750</v>
      </c>
    </row>
    <row r="402" s="2" customFormat="1" customHeight="1" spans="1:14">
      <c r="A402" s="15">
        <v>44917</v>
      </c>
      <c r="B402" s="14" t="s">
        <v>19</v>
      </c>
      <c r="C402" s="16">
        <v>44917</v>
      </c>
      <c r="D402" s="2">
        <v>42400</v>
      </c>
      <c r="E402" s="2">
        <v>25</v>
      </c>
      <c r="F402" s="2" t="s">
        <v>15</v>
      </c>
      <c r="G402" s="17">
        <v>90</v>
      </c>
      <c r="H402" s="17">
        <v>160</v>
      </c>
      <c r="I402" s="17">
        <v>240</v>
      </c>
      <c r="J402" s="38">
        <v>0</v>
      </c>
      <c r="K402" s="30">
        <f t="shared" si="138"/>
        <v>1750</v>
      </c>
      <c r="L402" s="31">
        <f t="shared" si="139"/>
        <v>2000</v>
      </c>
      <c r="M402" s="32">
        <v>0</v>
      </c>
      <c r="N402" s="30">
        <f t="shared" si="140"/>
        <v>3750</v>
      </c>
    </row>
    <row r="403" s="3" customFormat="1" customHeight="1" spans="1:15">
      <c r="A403" s="18">
        <v>44917</v>
      </c>
      <c r="B403" s="19" t="s">
        <v>17</v>
      </c>
      <c r="C403" s="20">
        <v>44917</v>
      </c>
      <c r="D403" s="3">
        <v>18100</v>
      </c>
      <c r="E403" s="3">
        <v>50</v>
      </c>
      <c r="F403" s="3" t="s">
        <v>15</v>
      </c>
      <c r="G403" s="21">
        <v>25</v>
      </c>
      <c r="H403" s="21">
        <v>60</v>
      </c>
      <c r="I403" s="21">
        <v>90</v>
      </c>
      <c r="J403" s="41">
        <v>0</v>
      </c>
      <c r="K403" s="39">
        <f t="shared" si="138"/>
        <v>1750</v>
      </c>
      <c r="L403" s="40">
        <f t="shared" si="139"/>
        <v>1500</v>
      </c>
      <c r="M403" s="40">
        <v>0</v>
      </c>
      <c r="N403" s="39">
        <f t="shared" si="140"/>
        <v>3250</v>
      </c>
      <c r="O403" s="3" t="s">
        <v>23</v>
      </c>
    </row>
    <row r="404" s="2" customFormat="1" customHeight="1" spans="1:14">
      <c r="A404" s="15">
        <v>44915</v>
      </c>
      <c r="B404" s="14" t="s">
        <v>16</v>
      </c>
      <c r="C404" s="16">
        <v>44917</v>
      </c>
      <c r="D404" s="2">
        <v>43300</v>
      </c>
      <c r="E404" s="2">
        <v>25</v>
      </c>
      <c r="F404" s="2" t="s">
        <v>15</v>
      </c>
      <c r="G404" s="17">
        <v>200</v>
      </c>
      <c r="H404" s="17">
        <v>270</v>
      </c>
      <c r="I404" s="17">
        <v>350</v>
      </c>
      <c r="J404" s="38">
        <v>0</v>
      </c>
      <c r="K404" s="30">
        <f t="shared" si="138"/>
        <v>1750</v>
      </c>
      <c r="L404" s="31">
        <f t="shared" si="139"/>
        <v>2000</v>
      </c>
      <c r="M404" s="32">
        <v>0</v>
      </c>
      <c r="N404" s="30">
        <f t="shared" si="140"/>
        <v>3750</v>
      </c>
    </row>
    <row r="405" s="2" customFormat="1" customHeight="1" spans="1:14">
      <c r="A405" s="15">
        <v>44915</v>
      </c>
      <c r="B405" s="14" t="s">
        <v>19</v>
      </c>
      <c r="C405" s="16">
        <v>44917</v>
      </c>
      <c r="D405" s="2">
        <v>43100</v>
      </c>
      <c r="E405" s="2">
        <v>25</v>
      </c>
      <c r="F405" s="2" t="s">
        <v>15</v>
      </c>
      <c r="G405" s="17">
        <v>230</v>
      </c>
      <c r="H405" s="17">
        <v>286</v>
      </c>
      <c r="I405" s="17">
        <v>0</v>
      </c>
      <c r="J405" s="17">
        <v>0</v>
      </c>
      <c r="K405" s="29">
        <f t="shared" si="138"/>
        <v>1400</v>
      </c>
      <c r="L405" s="17">
        <v>0</v>
      </c>
      <c r="M405" s="17">
        <v>0</v>
      </c>
      <c r="N405" s="29">
        <f t="shared" si="140"/>
        <v>1400</v>
      </c>
    </row>
    <row r="406" s="2" customFormat="1" customHeight="1" spans="1:15">
      <c r="A406" s="15">
        <v>44914</v>
      </c>
      <c r="B406" s="14" t="s">
        <v>14</v>
      </c>
      <c r="C406" s="16">
        <v>44917</v>
      </c>
      <c r="D406" s="2">
        <v>18400</v>
      </c>
      <c r="E406" s="2">
        <v>50</v>
      </c>
      <c r="F406" s="2" t="s">
        <v>15</v>
      </c>
      <c r="G406" s="17">
        <v>95</v>
      </c>
      <c r="H406" s="17">
        <v>68</v>
      </c>
      <c r="I406" s="17">
        <v>0</v>
      </c>
      <c r="J406" s="17">
        <v>0</v>
      </c>
      <c r="K406" s="33">
        <f t="shared" ref="K406:K411" si="141">IF(F406="LONG",(H406-G406)*E406,(G406-H406)*E406)</f>
        <v>-1350</v>
      </c>
      <c r="L406" s="34">
        <v>0</v>
      </c>
      <c r="M406" s="17">
        <f>IF(F406="LONG",(J406-I406)*E406,(I406-J406)*E406)</f>
        <v>0</v>
      </c>
      <c r="N406" s="33">
        <f t="shared" ref="N406:N411" si="142">(K406+L406+M406)</f>
        <v>-1350</v>
      </c>
      <c r="O406" s="2" t="s">
        <v>24</v>
      </c>
    </row>
    <row r="407" s="2" customFormat="1" customHeight="1" spans="1:14">
      <c r="A407" s="15">
        <v>44914</v>
      </c>
      <c r="B407" s="14" t="s">
        <v>16</v>
      </c>
      <c r="C407" s="16">
        <v>44917</v>
      </c>
      <c r="D407" s="2">
        <v>43300</v>
      </c>
      <c r="E407" s="2">
        <v>25</v>
      </c>
      <c r="F407" s="2" t="s">
        <v>15</v>
      </c>
      <c r="G407" s="17">
        <v>270</v>
      </c>
      <c r="H407" s="17">
        <v>185</v>
      </c>
      <c r="I407" s="17">
        <v>0</v>
      </c>
      <c r="J407" s="17">
        <v>0</v>
      </c>
      <c r="K407" s="33">
        <f t="shared" si="141"/>
        <v>-2125</v>
      </c>
      <c r="L407" s="34">
        <v>0</v>
      </c>
      <c r="M407" s="17">
        <f>IF(F407="LONG",(J407-I407)*E407,(I407-J407)*E407)</f>
        <v>0</v>
      </c>
      <c r="N407" s="33">
        <f t="shared" si="142"/>
        <v>-2125</v>
      </c>
    </row>
    <row r="408" s="2" customFormat="1" customHeight="1" spans="1:14">
      <c r="A408" s="15">
        <v>44911</v>
      </c>
      <c r="B408" s="14" t="s">
        <v>17</v>
      </c>
      <c r="C408" s="16">
        <v>44917</v>
      </c>
      <c r="D408" s="2">
        <v>18350</v>
      </c>
      <c r="E408" s="2">
        <v>50</v>
      </c>
      <c r="F408" s="2" t="s">
        <v>15</v>
      </c>
      <c r="G408" s="17">
        <v>85</v>
      </c>
      <c r="H408" s="17">
        <v>110</v>
      </c>
      <c r="I408" s="17">
        <v>140</v>
      </c>
      <c r="J408" s="38">
        <v>0</v>
      </c>
      <c r="K408" s="30">
        <f t="shared" si="141"/>
        <v>1250</v>
      </c>
      <c r="L408" s="31">
        <f>IF(F408="LONG",(I408-H408)*E408,(H408-I408)*E408)</f>
        <v>1500</v>
      </c>
      <c r="M408" s="32">
        <v>0</v>
      </c>
      <c r="N408" s="30">
        <f t="shared" si="142"/>
        <v>2750</v>
      </c>
    </row>
    <row r="409" s="2" customFormat="1" customHeight="1" spans="1:14">
      <c r="A409" s="15">
        <v>44911</v>
      </c>
      <c r="B409" s="14" t="s">
        <v>14</v>
      </c>
      <c r="C409" s="16">
        <v>44917</v>
      </c>
      <c r="D409" s="2">
        <v>18450</v>
      </c>
      <c r="E409" s="2">
        <v>50</v>
      </c>
      <c r="F409" s="2" t="s">
        <v>15</v>
      </c>
      <c r="G409" s="17">
        <v>135</v>
      </c>
      <c r="H409" s="17">
        <v>160</v>
      </c>
      <c r="I409" s="17">
        <v>190</v>
      </c>
      <c r="J409" s="38">
        <v>0</v>
      </c>
      <c r="K409" s="30">
        <f t="shared" si="141"/>
        <v>1250</v>
      </c>
      <c r="L409" s="31">
        <f>IF(F409="LONG",(I409-H409)*E409,(H409-I409)*E409)</f>
        <v>1500</v>
      </c>
      <c r="M409" s="32">
        <v>0</v>
      </c>
      <c r="N409" s="30">
        <f t="shared" si="142"/>
        <v>2750</v>
      </c>
    </row>
    <row r="410" s="2" customFormat="1" customHeight="1" spans="1:14">
      <c r="A410" s="15">
        <v>44910</v>
      </c>
      <c r="B410" s="14" t="s">
        <v>16</v>
      </c>
      <c r="C410" s="16">
        <v>44910</v>
      </c>
      <c r="D410" s="2">
        <v>44200</v>
      </c>
      <c r="E410" s="2">
        <v>25</v>
      </c>
      <c r="F410" s="2" t="s">
        <v>15</v>
      </c>
      <c r="G410" s="17">
        <v>180</v>
      </c>
      <c r="H410" s="17">
        <v>240</v>
      </c>
      <c r="I410" s="17">
        <v>300</v>
      </c>
      <c r="J410" s="17">
        <v>360</v>
      </c>
      <c r="K410" s="30">
        <f t="shared" si="141"/>
        <v>1500</v>
      </c>
      <c r="L410" s="31">
        <f>IF(F410="LONG",(I410-H410)*E410,(H410-I410)*E410)</f>
        <v>1500</v>
      </c>
      <c r="M410" s="32">
        <f>IF(F410="LONG",(J410-I410)*E410,(I410-J410)*E410)</f>
        <v>1500</v>
      </c>
      <c r="N410" s="30">
        <f t="shared" si="142"/>
        <v>4500</v>
      </c>
    </row>
    <row r="411" s="3" customFormat="1" customHeight="1" spans="1:15">
      <c r="A411" s="18">
        <v>44910</v>
      </c>
      <c r="B411" s="19" t="s">
        <v>19</v>
      </c>
      <c r="C411" s="20">
        <v>44910</v>
      </c>
      <c r="D411" s="3">
        <v>44000</v>
      </c>
      <c r="E411" s="3">
        <v>25</v>
      </c>
      <c r="F411" s="3" t="s">
        <v>15</v>
      </c>
      <c r="G411" s="21">
        <v>40</v>
      </c>
      <c r="H411" s="21">
        <v>3.2</v>
      </c>
      <c r="I411" s="21">
        <v>0</v>
      </c>
      <c r="J411" s="21">
        <v>0</v>
      </c>
      <c r="K411" s="36">
        <f t="shared" si="141"/>
        <v>-920</v>
      </c>
      <c r="L411" s="21">
        <v>0</v>
      </c>
      <c r="M411" s="21">
        <f>IF(F411="LONG",(J411-I411)*E411,(I411-J411)*E411)</f>
        <v>0</v>
      </c>
      <c r="N411" s="36">
        <f t="shared" si="142"/>
        <v>-920</v>
      </c>
      <c r="O411" s="3" t="s">
        <v>23</v>
      </c>
    </row>
    <row r="412" s="2" customFormat="1" customHeight="1" spans="1:15">
      <c r="A412" s="15">
        <v>44909</v>
      </c>
      <c r="B412" s="14" t="s">
        <v>17</v>
      </c>
      <c r="C412" s="16">
        <v>44910</v>
      </c>
      <c r="D412" s="2">
        <v>18650</v>
      </c>
      <c r="E412" s="2">
        <v>50</v>
      </c>
      <c r="F412" s="2" t="s">
        <v>15</v>
      </c>
      <c r="G412" s="17">
        <v>95</v>
      </c>
      <c r="H412" s="17">
        <v>55</v>
      </c>
      <c r="I412" s="17">
        <v>0</v>
      </c>
      <c r="J412" s="17">
        <v>0</v>
      </c>
      <c r="K412" s="33">
        <f t="shared" ref="K412:K417" si="143">IF(F412="LONG",(H412-G412)*E412,(G412-H412)*E412)</f>
        <v>-2000</v>
      </c>
      <c r="L412" s="34">
        <v>0</v>
      </c>
      <c r="M412" s="17">
        <f>IF(F412="LONG",(J412-I412)*E412,(I412-J412)*E412)</f>
        <v>0</v>
      </c>
      <c r="N412" s="33">
        <f t="shared" ref="N412:N417" si="144">(K412+L412+M412)</f>
        <v>-2000</v>
      </c>
      <c r="O412" s="2" t="s">
        <v>24</v>
      </c>
    </row>
    <row r="413" s="2" customFormat="1" customHeight="1" spans="1:15">
      <c r="A413" s="15">
        <v>44908</v>
      </c>
      <c r="B413" s="14" t="s">
        <v>16</v>
      </c>
      <c r="C413" s="16">
        <v>44910</v>
      </c>
      <c r="D413" s="2">
        <v>43900</v>
      </c>
      <c r="E413" s="2">
        <v>25</v>
      </c>
      <c r="F413" s="2" t="s">
        <v>15</v>
      </c>
      <c r="G413" s="17">
        <v>215</v>
      </c>
      <c r="H413" s="17">
        <v>190</v>
      </c>
      <c r="I413" s="17">
        <v>0</v>
      </c>
      <c r="J413" s="17">
        <v>0</v>
      </c>
      <c r="K413" s="33">
        <f t="shared" si="143"/>
        <v>-625</v>
      </c>
      <c r="L413" s="34">
        <v>0</v>
      </c>
      <c r="M413" s="17">
        <f>IF(F413="LONG",(J413-I413)*E413,(I413-J413)*E413)</f>
        <v>0</v>
      </c>
      <c r="N413" s="33">
        <f t="shared" si="144"/>
        <v>-625</v>
      </c>
      <c r="O413" s="2" t="s">
        <v>24</v>
      </c>
    </row>
    <row r="414" s="2" customFormat="1" customHeight="1" spans="1:14">
      <c r="A414" s="15">
        <v>44907</v>
      </c>
      <c r="B414" s="14" t="s">
        <v>16</v>
      </c>
      <c r="C414" s="16">
        <v>44910</v>
      </c>
      <c r="D414" s="2">
        <v>43900</v>
      </c>
      <c r="E414" s="2">
        <v>25</v>
      </c>
      <c r="F414" s="2" t="s">
        <v>15</v>
      </c>
      <c r="G414" s="17">
        <v>320</v>
      </c>
      <c r="H414" s="17">
        <v>380</v>
      </c>
      <c r="I414" s="17">
        <v>0</v>
      </c>
      <c r="J414" s="17">
        <v>0</v>
      </c>
      <c r="K414" s="29">
        <f t="shared" si="143"/>
        <v>1500</v>
      </c>
      <c r="L414" s="17">
        <v>0</v>
      </c>
      <c r="M414" s="17">
        <v>0</v>
      </c>
      <c r="N414" s="29">
        <f t="shared" si="144"/>
        <v>1500</v>
      </c>
    </row>
    <row r="415" s="2" customFormat="1" customHeight="1" spans="1:15">
      <c r="A415" s="15">
        <v>44907</v>
      </c>
      <c r="B415" s="14" t="s">
        <v>14</v>
      </c>
      <c r="C415" s="16">
        <v>44910</v>
      </c>
      <c r="D415" s="2">
        <v>18450</v>
      </c>
      <c r="E415" s="2">
        <v>50</v>
      </c>
      <c r="F415" s="2" t="s">
        <v>15</v>
      </c>
      <c r="G415" s="17">
        <v>80</v>
      </c>
      <c r="H415" s="17">
        <v>66</v>
      </c>
      <c r="I415" s="17">
        <v>0</v>
      </c>
      <c r="J415" s="17">
        <v>0</v>
      </c>
      <c r="K415" s="33">
        <f t="shared" si="143"/>
        <v>-700</v>
      </c>
      <c r="L415" s="34">
        <v>0</v>
      </c>
      <c r="M415" s="17">
        <f>IF(F415="LONG",(J415-I415)*E415,(I415-J415)*E415)</f>
        <v>0</v>
      </c>
      <c r="N415" s="33">
        <f t="shared" si="144"/>
        <v>-700</v>
      </c>
      <c r="O415" s="2" t="s">
        <v>24</v>
      </c>
    </row>
    <row r="416" s="2" customFormat="1" customHeight="1" spans="1:14">
      <c r="A416" s="15">
        <v>44904</v>
      </c>
      <c r="B416" s="14" t="s">
        <v>14</v>
      </c>
      <c r="C416" s="16">
        <v>44910</v>
      </c>
      <c r="D416" s="2">
        <v>18800</v>
      </c>
      <c r="E416" s="2">
        <v>50</v>
      </c>
      <c r="F416" s="2" t="s">
        <v>15</v>
      </c>
      <c r="G416" s="17">
        <v>165</v>
      </c>
      <c r="H416" s="17">
        <v>190</v>
      </c>
      <c r="I416" s="17">
        <v>220</v>
      </c>
      <c r="J416" s="17">
        <v>250</v>
      </c>
      <c r="K416" s="30">
        <f t="shared" si="143"/>
        <v>1250</v>
      </c>
      <c r="L416" s="31">
        <f>IF(F416="LONG",(I416-H416)*E416,(H416-I416)*E416)</f>
        <v>1500</v>
      </c>
      <c r="M416" s="32">
        <f>IF(F416="LONG",(J416-I416)*E416,(I416-J416)*E416)</f>
        <v>1500</v>
      </c>
      <c r="N416" s="30">
        <f t="shared" si="144"/>
        <v>4250</v>
      </c>
    </row>
    <row r="417" s="2" customFormat="1" customHeight="1" spans="1:14">
      <c r="A417" s="15">
        <v>44904</v>
      </c>
      <c r="B417" s="14" t="s">
        <v>33</v>
      </c>
      <c r="C417" s="16">
        <v>44910</v>
      </c>
      <c r="D417" s="2">
        <v>43700</v>
      </c>
      <c r="E417" s="2">
        <v>25</v>
      </c>
      <c r="F417" s="2" t="s">
        <v>15</v>
      </c>
      <c r="G417" s="17">
        <v>210</v>
      </c>
      <c r="H417" s="17">
        <v>280</v>
      </c>
      <c r="I417" s="17">
        <v>350</v>
      </c>
      <c r="J417" s="38">
        <v>0</v>
      </c>
      <c r="K417" s="30">
        <f t="shared" si="143"/>
        <v>1750</v>
      </c>
      <c r="L417" s="31">
        <f>IF(F417="LONG",(I417-H417)*E417,(H417-I417)*E417)</f>
        <v>1750</v>
      </c>
      <c r="M417" s="32">
        <v>0</v>
      </c>
      <c r="N417" s="30">
        <f t="shared" si="144"/>
        <v>3500</v>
      </c>
    </row>
    <row r="418" s="3" customFormat="1" customHeight="1" spans="1:15">
      <c r="A418" s="18">
        <v>44903</v>
      </c>
      <c r="B418" s="19" t="s">
        <v>14</v>
      </c>
      <c r="C418" s="20">
        <v>44903</v>
      </c>
      <c r="D418" s="3">
        <v>18600</v>
      </c>
      <c r="E418" s="3">
        <v>50</v>
      </c>
      <c r="F418" s="3" t="s">
        <v>15</v>
      </c>
      <c r="G418" s="21">
        <v>12</v>
      </c>
      <c r="H418" s="21">
        <v>26.5</v>
      </c>
      <c r="I418" s="21">
        <v>0</v>
      </c>
      <c r="J418" s="21">
        <v>0</v>
      </c>
      <c r="K418" s="37">
        <f t="shared" ref="K418:K423" si="145">IF(F418="LONG",(H418-G418)*E418,(G418-H418)*E418)</f>
        <v>725</v>
      </c>
      <c r="L418" s="21">
        <v>0</v>
      </c>
      <c r="M418" s="21">
        <v>0</v>
      </c>
      <c r="N418" s="37">
        <f t="shared" ref="N418:N423" si="146">(K418+L418+M418)</f>
        <v>725</v>
      </c>
      <c r="O418" s="3" t="s">
        <v>23</v>
      </c>
    </row>
    <row r="419" s="2" customFormat="1" customHeight="1" spans="1:14">
      <c r="A419" s="15">
        <v>44903</v>
      </c>
      <c r="B419" s="14" t="s">
        <v>33</v>
      </c>
      <c r="C419" s="16">
        <v>44903</v>
      </c>
      <c r="D419" s="2">
        <v>43600</v>
      </c>
      <c r="E419" s="2">
        <v>25</v>
      </c>
      <c r="F419" s="2" t="s">
        <v>15</v>
      </c>
      <c r="G419" s="17">
        <v>280</v>
      </c>
      <c r="H419" s="17">
        <v>190</v>
      </c>
      <c r="I419" s="17">
        <v>0</v>
      </c>
      <c r="J419" s="17">
        <v>0</v>
      </c>
      <c r="K419" s="33">
        <f t="shared" si="145"/>
        <v>-2250</v>
      </c>
      <c r="L419" s="34">
        <v>0</v>
      </c>
      <c r="M419" s="17">
        <f>IF(F419="LONG",(J419-I419)*E419,(I419-J419)*E419)</f>
        <v>0</v>
      </c>
      <c r="N419" s="33">
        <f t="shared" si="146"/>
        <v>-2250</v>
      </c>
    </row>
    <row r="420" s="2" customFormat="1" customHeight="1" spans="1:14">
      <c r="A420" s="15">
        <v>44903</v>
      </c>
      <c r="B420" s="14" t="s">
        <v>14</v>
      </c>
      <c r="C420" s="16">
        <v>44903</v>
      </c>
      <c r="D420" s="2">
        <v>18700</v>
      </c>
      <c r="E420" s="2">
        <v>50</v>
      </c>
      <c r="F420" s="2" t="s">
        <v>15</v>
      </c>
      <c r="G420" s="17">
        <v>120</v>
      </c>
      <c r="H420" s="17">
        <v>80</v>
      </c>
      <c r="I420" s="17">
        <v>0</v>
      </c>
      <c r="J420" s="17">
        <v>0</v>
      </c>
      <c r="K420" s="33">
        <f t="shared" si="145"/>
        <v>-2000</v>
      </c>
      <c r="L420" s="34">
        <v>0</v>
      </c>
      <c r="M420" s="17">
        <f>IF(F420="LONG",(J420-I420)*E420,(I420-J420)*E420)</f>
        <v>0</v>
      </c>
      <c r="N420" s="33">
        <f t="shared" si="146"/>
        <v>-2000</v>
      </c>
    </row>
    <row r="421" s="2" customFormat="1" customHeight="1" spans="1:14">
      <c r="A421" s="15">
        <v>44902</v>
      </c>
      <c r="B421" s="14" t="s">
        <v>17</v>
      </c>
      <c r="C421" s="16">
        <v>44903</v>
      </c>
      <c r="D421" s="2">
        <v>18600</v>
      </c>
      <c r="E421" s="2">
        <v>50</v>
      </c>
      <c r="F421" s="2" t="s">
        <v>15</v>
      </c>
      <c r="G421" s="17">
        <v>95</v>
      </c>
      <c r="H421" s="17">
        <v>110</v>
      </c>
      <c r="I421" s="17">
        <v>0</v>
      </c>
      <c r="J421" s="17">
        <v>0</v>
      </c>
      <c r="K421" s="29">
        <f t="shared" si="145"/>
        <v>750</v>
      </c>
      <c r="L421" s="17">
        <v>0</v>
      </c>
      <c r="M421" s="17">
        <v>0</v>
      </c>
      <c r="N421" s="29">
        <f t="shared" si="146"/>
        <v>750</v>
      </c>
    </row>
    <row r="422" s="2" customFormat="1" customHeight="1" spans="1:15">
      <c r="A422" s="15">
        <v>44902</v>
      </c>
      <c r="B422" s="14" t="s">
        <v>19</v>
      </c>
      <c r="C422" s="16">
        <v>44910</v>
      </c>
      <c r="D422" s="2">
        <v>43100</v>
      </c>
      <c r="E422" s="2">
        <v>25</v>
      </c>
      <c r="F422" s="2" t="s">
        <v>15</v>
      </c>
      <c r="G422" s="17">
        <v>410</v>
      </c>
      <c r="H422" s="17">
        <v>425</v>
      </c>
      <c r="I422" s="17">
        <v>0</v>
      </c>
      <c r="J422" s="17">
        <v>0</v>
      </c>
      <c r="K422" s="29">
        <f t="shared" si="145"/>
        <v>375</v>
      </c>
      <c r="L422" s="17">
        <v>0</v>
      </c>
      <c r="M422" s="17">
        <v>0</v>
      </c>
      <c r="N422" s="29">
        <f t="shared" si="146"/>
        <v>375</v>
      </c>
      <c r="O422" s="2" t="s">
        <v>24</v>
      </c>
    </row>
    <row r="423" s="2" customFormat="1" customHeight="1" spans="1:15">
      <c r="A423" s="15">
        <v>44901</v>
      </c>
      <c r="B423" s="14" t="s">
        <v>19</v>
      </c>
      <c r="C423" s="16">
        <v>44903</v>
      </c>
      <c r="D423" s="2">
        <v>43200</v>
      </c>
      <c r="E423" s="2">
        <v>25</v>
      </c>
      <c r="F423" s="2" t="s">
        <v>15</v>
      </c>
      <c r="G423" s="17">
        <v>260</v>
      </c>
      <c r="H423" s="17">
        <v>260</v>
      </c>
      <c r="I423" s="17">
        <v>0</v>
      </c>
      <c r="J423" s="17">
        <v>0</v>
      </c>
      <c r="K423" s="29">
        <f t="shared" si="145"/>
        <v>0</v>
      </c>
      <c r="L423" s="17">
        <v>0</v>
      </c>
      <c r="M423" s="17">
        <v>0</v>
      </c>
      <c r="N423" s="29">
        <f t="shared" si="146"/>
        <v>0</v>
      </c>
      <c r="O423" s="2" t="s">
        <v>24</v>
      </c>
    </row>
    <row r="424" s="2" customFormat="1" customHeight="1" spans="1:14">
      <c r="A424" s="15">
        <v>44900</v>
      </c>
      <c r="B424" s="14" t="s">
        <v>33</v>
      </c>
      <c r="C424" s="16">
        <v>44903</v>
      </c>
      <c r="D424" s="2">
        <v>43300</v>
      </c>
      <c r="E424" s="2">
        <v>25</v>
      </c>
      <c r="F424" s="2" t="s">
        <v>15</v>
      </c>
      <c r="G424" s="17">
        <v>315</v>
      </c>
      <c r="H424" s="17">
        <v>380</v>
      </c>
      <c r="I424" s="17">
        <v>0</v>
      </c>
      <c r="J424" s="17">
        <v>0</v>
      </c>
      <c r="K424" s="29">
        <f t="shared" ref="K424:K426" si="147">IF(F424="LONG",(H424-G424)*E424,(G424-H424)*E424)</f>
        <v>1625</v>
      </c>
      <c r="L424" s="17">
        <v>0</v>
      </c>
      <c r="M424" s="17">
        <v>0</v>
      </c>
      <c r="N424" s="29">
        <f t="shared" ref="N424:N426" si="148">(K424+L424+M424)</f>
        <v>1625</v>
      </c>
    </row>
    <row r="425" s="2" customFormat="1" customHeight="1" spans="1:14">
      <c r="A425" s="15">
        <v>44900</v>
      </c>
      <c r="B425" s="14" t="s">
        <v>17</v>
      </c>
      <c r="C425" s="16">
        <v>44903</v>
      </c>
      <c r="D425" s="2">
        <v>18600</v>
      </c>
      <c r="E425" s="2">
        <v>50</v>
      </c>
      <c r="F425" s="2" t="s">
        <v>15</v>
      </c>
      <c r="G425" s="17">
        <v>115</v>
      </c>
      <c r="H425" s="17">
        <v>140</v>
      </c>
      <c r="I425" s="17">
        <v>170</v>
      </c>
      <c r="J425" s="17">
        <v>197.7</v>
      </c>
      <c r="K425" s="30">
        <f t="shared" si="147"/>
        <v>1250</v>
      </c>
      <c r="L425" s="31">
        <f>IF(F425="LONG",(I425-H425)*E425,(H425-I425)*E425)</f>
        <v>1500</v>
      </c>
      <c r="M425" s="32">
        <f>IF(F425="LONG",(J425-I425)*E425,(I425-J425)*E425)</f>
        <v>1385</v>
      </c>
      <c r="N425" s="30">
        <f t="shared" si="148"/>
        <v>4135</v>
      </c>
    </row>
    <row r="426" s="2" customFormat="1" customHeight="1" spans="1:14">
      <c r="A426" s="15">
        <v>44900</v>
      </c>
      <c r="B426" s="14" t="s">
        <v>14</v>
      </c>
      <c r="C426" s="16">
        <v>44903</v>
      </c>
      <c r="D426" s="2">
        <v>18800</v>
      </c>
      <c r="E426" s="2">
        <v>50</v>
      </c>
      <c r="F426" s="2" t="s">
        <v>15</v>
      </c>
      <c r="G426" s="17">
        <v>120</v>
      </c>
      <c r="H426" s="17">
        <v>145</v>
      </c>
      <c r="I426" s="17">
        <v>170</v>
      </c>
      <c r="J426" s="38">
        <v>0</v>
      </c>
      <c r="K426" s="30">
        <f t="shared" si="147"/>
        <v>1250</v>
      </c>
      <c r="L426" s="31">
        <f>IF(F426="LONG",(I426-H426)*E426,(H426-I426)*E426)</f>
        <v>1250</v>
      </c>
      <c r="M426" s="32">
        <v>0</v>
      </c>
      <c r="N426" s="30">
        <f t="shared" si="148"/>
        <v>2500</v>
      </c>
    </row>
    <row r="427" s="2" customFormat="1" customHeight="1" spans="1:14">
      <c r="A427" s="15">
        <v>44897</v>
      </c>
      <c r="B427" s="14" t="s">
        <v>14</v>
      </c>
      <c r="C427" s="16">
        <v>44903</v>
      </c>
      <c r="D427" s="2">
        <v>18900</v>
      </c>
      <c r="E427" s="2">
        <v>50</v>
      </c>
      <c r="F427" s="2" t="s">
        <v>15</v>
      </c>
      <c r="G427" s="38">
        <v>185</v>
      </c>
      <c r="H427" s="38">
        <v>210</v>
      </c>
      <c r="I427" s="38">
        <v>240</v>
      </c>
      <c r="J427" s="38">
        <v>0</v>
      </c>
      <c r="K427" s="30">
        <f t="shared" ref="K427:K432" si="149">IF(F427="LONG",(H427-G427)*E427,(G427-H427)*E427)</f>
        <v>1250</v>
      </c>
      <c r="L427" s="31">
        <f>IF(F427="LONG",(I427-H427)*E427,(H427-I427)*E427)</f>
        <v>1500</v>
      </c>
      <c r="M427" s="32">
        <v>0</v>
      </c>
      <c r="N427" s="30">
        <f t="shared" ref="N427:N432" si="150">(K427+L427+M427)</f>
        <v>2750</v>
      </c>
    </row>
    <row r="428" s="2" customFormat="1" customHeight="1" spans="1:14">
      <c r="A428" s="15">
        <v>44896</v>
      </c>
      <c r="B428" s="14" t="s">
        <v>17</v>
      </c>
      <c r="C428" s="16">
        <v>44896</v>
      </c>
      <c r="D428" s="2">
        <v>18950</v>
      </c>
      <c r="E428" s="2">
        <v>50</v>
      </c>
      <c r="F428" s="2" t="s">
        <v>15</v>
      </c>
      <c r="G428" s="17">
        <v>95</v>
      </c>
      <c r="H428" s="17">
        <v>120</v>
      </c>
      <c r="I428" s="17">
        <v>150</v>
      </c>
      <c r="J428" s="17">
        <v>177</v>
      </c>
      <c r="K428" s="30">
        <f t="shared" si="149"/>
        <v>1250</v>
      </c>
      <c r="L428" s="31">
        <f>IF(F428="LONG",(I428-H428)*E428,(H428-I428)*E428)</f>
        <v>1500</v>
      </c>
      <c r="M428" s="32">
        <f>IF(F428="LONG",(J428-I428)*E428,(I428-J428)*E428)</f>
        <v>1350</v>
      </c>
      <c r="N428" s="30">
        <f t="shared" si="150"/>
        <v>4100</v>
      </c>
    </row>
    <row r="429" s="3" customFormat="1" customHeight="1" spans="1:15">
      <c r="A429" s="18">
        <v>44896</v>
      </c>
      <c r="B429" s="19" t="s">
        <v>19</v>
      </c>
      <c r="C429" s="20">
        <v>44896</v>
      </c>
      <c r="D429" s="3">
        <v>43500</v>
      </c>
      <c r="E429" s="3">
        <v>25</v>
      </c>
      <c r="F429" s="3" t="s">
        <v>15</v>
      </c>
      <c r="G429" s="21">
        <v>30</v>
      </c>
      <c r="H429" s="21">
        <v>2.5</v>
      </c>
      <c r="I429" s="21">
        <v>0</v>
      </c>
      <c r="J429" s="21">
        <v>0</v>
      </c>
      <c r="K429" s="36">
        <f t="shared" si="149"/>
        <v>-687.5</v>
      </c>
      <c r="L429" s="21">
        <v>0</v>
      </c>
      <c r="M429" s="21">
        <f>IF(F429="LONG",(J429-I429)*E429,(I429-J429)*E429)</f>
        <v>0</v>
      </c>
      <c r="N429" s="36">
        <f t="shared" si="150"/>
        <v>-687.5</v>
      </c>
      <c r="O429" s="3" t="s">
        <v>23</v>
      </c>
    </row>
    <row r="430" s="2" customFormat="1" customHeight="1" spans="1:14">
      <c r="A430" s="15">
        <v>44895</v>
      </c>
      <c r="B430" s="14" t="s">
        <v>19</v>
      </c>
      <c r="C430" s="16">
        <v>44896</v>
      </c>
      <c r="D430" s="2">
        <v>43100</v>
      </c>
      <c r="E430" s="2">
        <v>25</v>
      </c>
      <c r="F430" s="2" t="s">
        <v>15</v>
      </c>
      <c r="G430" s="17">
        <v>215</v>
      </c>
      <c r="H430" s="17">
        <v>130</v>
      </c>
      <c r="I430" s="17">
        <v>0</v>
      </c>
      <c r="J430" s="17">
        <v>0</v>
      </c>
      <c r="K430" s="33">
        <f t="shared" si="149"/>
        <v>-2125</v>
      </c>
      <c r="L430" s="34">
        <v>0</v>
      </c>
      <c r="M430" s="17">
        <f>IF(F430="LONG",(J430-I430)*E430,(I430-J430)*E430)</f>
        <v>0</v>
      </c>
      <c r="N430" s="33">
        <f t="shared" si="150"/>
        <v>-2125</v>
      </c>
    </row>
    <row r="431" s="2" customFormat="1" customHeight="1" spans="1:15">
      <c r="A431" s="15">
        <v>44894</v>
      </c>
      <c r="B431" s="14" t="s">
        <v>19</v>
      </c>
      <c r="C431" s="16">
        <v>44896</v>
      </c>
      <c r="D431" s="2">
        <v>43100</v>
      </c>
      <c r="E431" s="2">
        <v>25</v>
      </c>
      <c r="F431" s="2" t="s">
        <v>15</v>
      </c>
      <c r="G431" s="17">
        <v>240</v>
      </c>
      <c r="H431" s="17">
        <v>210</v>
      </c>
      <c r="I431" s="17">
        <v>0</v>
      </c>
      <c r="J431" s="17">
        <v>0</v>
      </c>
      <c r="K431" s="33">
        <f t="shared" si="149"/>
        <v>-750</v>
      </c>
      <c r="L431" s="34">
        <v>0</v>
      </c>
      <c r="M431" s="17">
        <f>IF(F431="LONG",(J431-I431)*E431,(I431-J431)*E431)</f>
        <v>0</v>
      </c>
      <c r="N431" s="33">
        <f t="shared" si="150"/>
        <v>-750</v>
      </c>
      <c r="O431" s="2" t="s">
        <v>24</v>
      </c>
    </row>
    <row r="432" s="2" customFormat="1" customHeight="1" spans="1:14">
      <c r="A432" s="15">
        <v>44894</v>
      </c>
      <c r="B432" s="14" t="s">
        <v>17</v>
      </c>
      <c r="C432" s="16">
        <v>44896</v>
      </c>
      <c r="D432" s="2">
        <v>18600</v>
      </c>
      <c r="E432" s="2">
        <v>50</v>
      </c>
      <c r="F432" s="2" t="s">
        <v>15</v>
      </c>
      <c r="G432" s="17">
        <v>80</v>
      </c>
      <c r="H432" s="17">
        <v>105</v>
      </c>
      <c r="I432" s="17">
        <v>0</v>
      </c>
      <c r="J432" s="17">
        <v>0</v>
      </c>
      <c r="K432" s="29">
        <f t="shared" si="149"/>
        <v>1250</v>
      </c>
      <c r="L432" s="17">
        <v>0</v>
      </c>
      <c r="M432" s="17">
        <v>0</v>
      </c>
      <c r="N432" s="29">
        <f t="shared" si="150"/>
        <v>1250</v>
      </c>
    </row>
    <row r="433" s="2" customFormat="1" customHeight="1" spans="1:14">
      <c r="A433" s="15">
        <v>44893</v>
      </c>
      <c r="B433" s="14" t="s">
        <v>17</v>
      </c>
      <c r="C433" s="16">
        <v>44896</v>
      </c>
      <c r="D433" s="2">
        <v>18500</v>
      </c>
      <c r="E433" s="2">
        <v>50</v>
      </c>
      <c r="F433" s="2" t="s">
        <v>15</v>
      </c>
      <c r="G433" s="17">
        <v>105</v>
      </c>
      <c r="H433" s="17">
        <v>130</v>
      </c>
      <c r="I433" s="17">
        <v>160</v>
      </c>
      <c r="J433" s="17">
        <v>0</v>
      </c>
      <c r="K433" s="30">
        <f t="shared" ref="K433:K438" si="151">IF(F433="LONG",(H433-G433)*E433,(G433-H433)*E433)</f>
        <v>1250</v>
      </c>
      <c r="L433" s="31">
        <f>IF(F433="LONG",(I433-H433)*E433,(H433-I433)*E433)</f>
        <v>1500</v>
      </c>
      <c r="M433" s="32">
        <v>0</v>
      </c>
      <c r="N433" s="30">
        <f t="shared" ref="N433:N438" si="152">(K433+L433+M433)</f>
        <v>2750</v>
      </c>
    </row>
    <row r="434" s="2" customFormat="1" customHeight="1" spans="1:14">
      <c r="A434" s="15">
        <v>44893</v>
      </c>
      <c r="B434" s="14" t="s">
        <v>19</v>
      </c>
      <c r="C434" s="16">
        <v>44896</v>
      </c>
      <c r="D434" s="2">
        <v>42900</v>
      </c>
      <c r="E434" s="2">
        <v>25</v>
      </c>
      <c r="F434" s="2" t="s">
        <v>15</v>
      </c>
      <c r="G434" s="17">
        <v>240</v>
      </c>
      <c r="H434" s="17">
        <v>310</v>
      </c>
      <c r="I434" s="17">
        <v>380</v>
      </c>
      <c r="J434" s="17">
        <v>0</v>
      </c>
      <c r="K434" s="30">
        <f t="shared" si="151"/>
        <v>1750</v>
      </c>
      <c r="L434" s="31">
        <f>IF(F434="LONG",(I434-H434)*E434,(H434-I434)*E434)</f>
        <v>1750</v>
      </c>
      <c r="M434" s="32">
        <v>0</v>
      </c>
      <c r="N434" s="30">
        <f t="shared" si="152"/>
        <v>3500</v>
      </c>
    </row>
    <row r="435" s="2" customFormat="1" customHeight="1" spans="1:14">
      <c r="A435" s="15">
        <v>44890</v>
      </c>
      <c r="B435" s="14" t="s">
        <v>14</v>
      </c>
      <c r="C435" s="16">
        <v>44896</v>
      </c>
      <c r="D435" s="2">
        <v>18500</v>
      </c>
      <c r="E435" s="2">
        <v>50</v>
      </c>
      <c r="F435" s="2" t="s">
        <v>15</v>
      </c>
      <c r="G435" s="17">
        <v>100</v>
      </c>
      <c r="H435" s="17">
        <v>75</v>
      </c>
      <c r="I435" s="17">
        <v>0</v>
      </c>
      <c r="J435" s="17">
        <v>0</v>
      </c>
      <c r="K435" s="33">
        <f t="shared" si="151"/>
        <v>-1250</v>
      </c>
      <c r="L435" s="34">
        <v>0</v>
      </c>
      <c r="M435" s="17">
        <f t="shared" ref="M435:M440" si="153">IF(F435="LONG",(J435-I435)*E435,(I435-J435)*E435)</f>
        <v>0</v>
      </c>
      <c r="N435" s="33">
        <f t="shared" si="152"/>
        <v>-1250</v>
      </c>
    </row>
    <row r="436" s="2" customFormat="1" customHeight="1" spans="1:15">
      <c r="A436" s="15">
        <v>44889</v>
      </c>
      <c r="B436" s="14" t="s">
        <v>14</v>
      </c>
      <c r="C436" s="16">
        <v>44889</v>
      </c>
      <c r="D436" s="2">
        <v>18400</v>
      </c>
      <c r="E436" s="2">
        <v>50</v>
      </c>
      <c r="F436" s="2" t="s">
        <v>15</v>
      </c>
      <c r="G436" s="17">
        <v>35</v>
      </c>
      <c r="H436" s="17">
        <v>1</v>
      </c>
      <c r="I436" s="17">
        <v>0</v>
      </c>
      <c r="J436" s="17">
        <v>0</v>
      </c>
      <c r="K436" s="33">
        <f t="shared" si="151"/>
        <v>-1700</v>
      </c>
      <c r="L436" s="34">
        <v>0</v>
      </c>
      <c r="M436" s="17">
        <f t="shared" si="153"/>
        <v>0</v>
      </c>
      <c r="N436" s="33">
        <f t="shared" si="152"/>
        <v>-1700</v>
      </c>
      <c r="O436" s="3" t="s">
        <v>25</v>
      </c>
    </row>
    <row r="437" s="2" customFormat="1" customHeight="1" spans="1:14">
      <c r="A437" s="15">
        <v>44889</v>
      </c>
      <c r="B437" s="14" t="s">
        <v>33</v>
      </c>
      <c r="C437" s="16">
        <v>44889</v>
      </c>
      <c r="D437" s="2">
        <v>43100</v>
      </c>
      <c r="E437" s="2">
        <v>25</v>
      </c>
      <c r="F437" s="2" t="s">
        <v>15</v>
      </c>
      <c r="G437" s="17">
        <v>200</v>
      </c>
      <c r="H437" s="17">
        <v>110</v>
      </c>
      <c r="I437" s="17">
        <v>0</v>
      </c>
      <c r="J437" s="17">
        <v>0</v>
      </c>
      <c r="K437" s="33">
        <f t="shared" si="151"/>
        <v>-2250</v>
      </c>
      <c r="L437" s="34">
        <v>0</v>
      </c>
      <c r="M437" s="17">
        <f t="shared" si="153"/>
        <v>0</v>
      </c>
      <c r="N437" s="33">
        <f t="shared" si="152"/>
        <v>-2250</v>
      </c>
    </row>
    <row r="438" s="2" customFormat="1" customHeight="1" spans="1:15">
      <c r="A438" s="15">
        <v>44888</v>
      </c>
      <c r="B438" s="14" t="s">
        <v>34</v>
      </c>
      <c r="C438" s="16">
        <v>44889</v>
      </c>
      <c r="D438" s="2">
        <v>42700</v>
      </c>
      <c r="E438" s="2">
        <v>25</v>
      </c>
      <c r="F438" s="2" t="s">
        <v>15</v>
      </c>
      <c r="G438" s="17">
        <v>150</v>
      </c>
      <c r="H438" s="17">
        <v>100</v>
      </c>
      <c r="I438" s="17">
        <v>0</v>
      </c>
      <c r="J438" s="17">
        <v>0</v>
      </c>
      <c r="K438" s="33">
        <f t="shared" si="151"/>
        <v>-1250</v>
      </c>
      <c r="L438" s="34">
        <v>0</v>
      </c>
      <c r="M438" s="17">
        <f t="shared" si="153"/>
        <v>0</v>
      </c>
      <c r="N438" s="33">
        <f t="shared" si="152"/>
        <v>-1250</v>
      </c>
      <c r="O438" s="2" t="s">
        <v>24</v>
      </c>
    </row>
    <row r="439" s="2" customFormat="1" customHeight="1" spans="1:15">
      <c r="A439" s="15">
        <v>44887</v>
      </c>
      <c r="B439" s="14" t="s">
        <v>34</v>
      </c>
      <c r="C439" s="16">
        <v>44889</v>
      </c>
      <c r="D439" s="2">
        <v>42500</v>
      </c>
      <c r="E439" s="2">
        <v>25</v>
      </c>
      <c r="F439" s="2" t="s">
        <v>15</v>
      </c>
      <c r="G439" s="17">
        <v>225</v>
      </c>
      <c r="H439" s="17">
        <v>180</v>
      </c>
      <c r="I439" s="17">
        <v>0</v>
      </c>
      <c r="J439" s="17">
        <v>0</v>
      </c>
      <c r="K439" s="33">
        <f t="shared" ref="K439:K444" si="154">IF(F439="LONG",(H439-G439)*E439,(G439-H439)*E439)</f>
        <v>-1125</v>
      </c>
      <c r="L439" s="34">
        <v>0</v>
      </c>
      <c r="M439" s="17">
        <f t="shared" si="153"/>
        <v>0</v>
      </c>
      <c r="N439" s="33">
        <f t="shared" ref="N439:N444" si="155">(K439+L439+M439)</f>
        <v>-1125</v>
      </c>
      <c r="O439" s="2" t="s">
        <v>24</v>
      </c>
    </row>
    <row r="440" s="2" customFormat="1" customHeight="1" spans="1:15">
      <c r="A440" s="15">
        <v>44887</v>
      </c>
      <c r="B440" s="14" t="s">
        <v>14</v>
      </c>
      <c r="C440" s="16">
        <v>44889</v>
      </c>
      <c r="D440" s="2">
        <v>18400</v>
      </c>
      <c r="E440" s="2">
        <v>50</v>
      </c>
      <c r="F440" s="2" t="s">
        <v>15</v>
      </c>
      <c r="G440" s="17">
        <v>100</v>
      </c>
      <c r="H440" s="17">
        <v>78</v>
      </c>
      <c r="I440" s="17">
        <v>0</v>
      </c>
      <c r="J440" s="17">
        <v>0</v>
      </c>
      <c r="K440" s="33">
        <f t="shared" si="154"/>
        <v>-1100</v>
      </c>
      <c r="L440" s="34">
        <v>0</v>
      </c>
      <c r="M440" s="17">
        <f t="shared" si="153"/>
        <v>0</v>
      </c>
      <c r="N440" s="33">
        <f t="shared" si="155"/>
        <v>-1100</v>
      </c>
      <c r="O440" s="2" t="s">
        <v>24</v>
      </c>
    </row>
    <row r="441" s="2" customFormat="1" customHeight="1" spans="1:15">
      <c r="A441" s="15">
        <v>44886</v>
      </c>
      <c r="B441" s="14" t="s">
        <v>17</v>
      </c>
      <c r="C441" s="16">
        <v>44889</v>
      </c>
      <c r="D441" s="2">
        <v>18150</v>
      </c>
      <c r="E441" s="2">
        <v>50</v>
      </c>
      <c r="F441" s="2" t="s">
        <v>15</v>
      </c>
      <c r="G441" s="17">
        <v>110</v>
      </c>
      <c r="H441" s="17">
        <v>110</v>
      </c>
      <c r="I441" s="17">
        <v>0</v>
      </c>
      <c r="J441" s="17">
        <v>0</v>
      </c>
      <c r="K441" s="29">
        <f t="shared" si="154"/>
        <v>0</v>
      </c>
      <c r="L441" s="17">
        <v>0</v>
      </c>
      <c r="M441" s="17">
        <v>0</v>
      </c>
      <c r="N441" s="29">
        <f t="shared" si="155"/>
        <v>0</v>
      </c>
      <c r="O441" s="2" t="s">
        <v>24</v>
      </c>
    </row>
    <row r="442" s="2" customFormat="1" customHeight="1" spans="1:15">
      <c r="A442" s="15">
        <v>44886</v>
      </c>
      <c r="B442" s="14" t="s">
        <v>19</v>
      </c>
      <c r="C442" s="16">
        <v>44889</v>
      </c>
      <c r="D442" s="2">
        <v>42200</v>
      </c>
      <c r="E442" s="2">
        <v>25</v>
      </c>
      <c r="F442" s="2" t="s">
        <v>15</v>
      </c>
      <c r="G442" s="17">
        <v>265</v>
      </c>
      <c r="H442" s="17">
        <v>306</v>
      </c>
      <c r="I442" s="17">
        <v>0</v>
      </c>
      <c r="J442" s="17">
        <v>0</v>
      </c>
      <c r="K442" s="29">
        <f t="shared" si="154"/>
        <v>1025</v>
      </c>
      <c r="L442" s="17">
        <v>0</v>
      </c>
      <c r="M442" s="17">
        <v>0</v>
      </c>
      <c r="N442" s="29">
        <f t="shared" si="155"/>
        <v>1025</v>
      </c>
      <c r="O442" s="2" t="s">
        <v>24</v>
      </c>
    </row>
    <row r="443" s="2" customFormat="1" customHeight="1" spans="1:14">
      <c r="A443" s="15">
        <v>44883</v>
      </c>
      <c r="B443" s="14" t="s">
        <v>33</v>
      </c>
      <c r="C443" s="16">
        <v>44889</v>
      </c>
      <c r="D443" s="2">
        <v>42200</v>
      </c>
      <c r="E443" s="2">
        <v>25</v>
      </c>
      <c r="F443" s="2" t="s">
        <v>15</v>
      </c>
      <c r="G443" s="17">
        <v>250</v>
      </c>
      <c r="H443" s="17">
        <v>320</v>
      </c>
      <c r="I443" s="17">
        <v>0</v>
      </c>
      <c r="J443" s="17">
        <v>0</v>
      </c>
      <c r="K443" s="29">
        <f t="shared" si="154"/>
        <v>1750</v>
      </c>
      <c r="L443" s="17">
        <v>0</v>
      </c>
      <c r="M443" s="17">
        <v>0</v>
      </c>
      <c r="N443" s="29">
        <f t="shared" si="155"/>
        <v>1750</v>
      </c>
    </row>
    <row r="444" s="2" customFormat="1" customHeight="1" spans="1:14">
      <c r="A444" s="15">
        <v>44883</v>
      </c>
      <c r="B444" s="14" t="s">
        <v>17</v>
      </c>
      <c r="C444" s="16">
        <v>44889</v>
      </c>
      <c r="D444" s="2">
        <v>18300</v>
      </c>
      <c r="E444" s="2">
        <v>50</v>
      </c>
      <c r="F444" s="2" t="s">
        <v>15</v>
      </c>
      <c r="G444" s="17">
        <v>105</v>
      </c>
      <c r="H444" s="17">
        <v>130</v>
      </c>
      <c r="I444" s="17">
        <v>0</v>
      </c>
      <c r="J444" s="17">
        <v>0</v>
      </c>
      <c r="K444" s="29">
        <f t="shared" si="154"/>
        <v>1250</v>
      </c>
      <c r="L444" s="17">
        <v>0</v>
      </c>
      <c r="M444" s="17">
        <v>0</v>
      </c>
      <c r="N444" s="29">
        <f t="shared" si="155"/>
        <v>1250</v>
      </c>
    </row>
    <row r="445" s="2" customFormat="1" customHeight="1" spans="1:14">
      <c r="A445" s="15">
        <v>44882</v>
      </c>
      <c r="B445" s="14" t="s">
        <v>17</v>
      </c>
      <c r="C445" s="16">
        <v>44882</v>
      </c>
      <c r="D445" s="2">
        <v>18300</v>
      </c>
      <c r="E445" s="2">
        <v>50</v>
      </c>
      <c r="F445" s="2" t="s">
        <v>15</v>
      </c>
      <c r="G445" s="17">
        <v>90</v>
      </c>
      <c r="H445" s="17">
        <v>115</v>
      </c>
      <c r="I445" s="17">
        <v>0</v>
      </c>
      <c r="J445" s="17">
        <v>0</v>
      </c>
      <c r="K445" s="29">
        <f t="shared" ref="K445:K451" si="156">IF(F445="LONG",(H445-G445)*E445,(G445-H445)*E445)</f>
        <v>1250</v>
      </c>
      <c r="L445" s="17">
        <v>0</v>
      </c>
      <c r="M445" s="17">
        <v>0</v>
      </c>
      <c r="N445" s="29">
        <f t="shared" ref="N445:N451" si="157">(K445+L445+M445)</f>
        <v>1250</v>
      </c>
    </row>
    <row r="446" s="2" customFormat="1" customHeight="1" spans="1:14">
      <c r="A446" s="15">
        <v>44882</v>
      </c>
      <c r="B446" s="14" t="s">
        <v>19</v>
      </c>
      <c r="C446" s="16">
        <v>44882</v>
      </c>
      <c r="D446" s="2">
        <v>42400</v>
      </c>
      <c r="E446" s="2">
        <v>25</v>
      </c>
      <c r="F446" s="2" t="s">
        <v>15</v>
      </c>
      <c r="G446" s="17">
        <v>95</v>
      </c>
      <c r="H446" s="17">
        <v>165</v>
      </c>
      <c r="I446" s="17">
        <v>0</v>
      </c>
      <c r="J446" s="17">
        <v>0</v>
      </c>
      <c r="K446" s="29">
        <f t="shared" si="156"/>
        <v>1750</v>
      </c>
      <c r="L446" s="17">
        <v>0</v>
      </c>
      <c r="M446" s="17">
        <v>0</v>
      </c>
      <c r="N446" s="29">
        <f t="shared" si="157"/>
        <v>1750</v>
      </c>
    </row>
    <row r="447" s="3" customFormat="1" customHeight="1" spans="1:15">
      <c r="A447" s="18">
        <v>44882</v>
      </c>
      <c r="B447" s="19" t="s">
        <v>16</v>
      </c>
      <c r="C447" s="20">
        <v>44882</v>
      </c>
      <c r="D447" s="3">
        <v>42600</v>
      </c>
      <c r="E447" s="3">
        <v>25</v>
      </c>
      <c r="F447" s="3" t="s">
        <v>15</v>
      </c>
      <c r="G447" s="21">
        <v>40</v>
      </c>
      <c r="H447" s="21">
        <v>100</v>
      </c>
      <c r="I447" s="21">
        <v>144</v>
      </c>
      <c r="J447" s="21">
        <v>0</v>
      </c>
      <c r="K447" s="39">
        <f t="shared" si="156"/>
        <v>1500</v>
      </c>
      <c r="L447" s="40">
        <f>IF(F447="LONG",(I447-H447)*E447,(H447-I447)*E447)</f>
        <v>1100</v>
      </c>
      <c r="M447" s="40">
        <v>0</v>
      </c>
      <c r="N447" s="39">
        <f t="shared" si="157"/>
        <v>2600</v>
      </c>
      <c r="O447" s="3" t="s">
        <v>25</v>
      </c>
    </row>
    <row r="448" s="2" customFormat="1" customHeight="1" spans="1:14">
      <c r="A448" s="15">
        <v>44881</v>
      </c>
      <c r="B448" s="14" t="s">
        <v>17</v>
      </c>
      <c r="C448" s="16">
        <v>44882</v>
      </c>
      <c r="D448" s="2">
        <v>18300</v>
      </c>
      <c r="E448" s="2">
        <v>50</v>
      </c>
      <c r="F448" s="2" t="s">
        <v>15</v>
      </c>
      <c r="G448" s="17">
        <v>110</v>
      </c>
      <c r="H448" s="17">
        <v>135</v>
      </c>
      <c r="I448" s="17">
        <v>160</v>
      </c>
      <c r="J448" s="17">
        <v>0</v>
      </c>
      <c r="K448" s="30">
        <f t="shared" si="156"/>
        <v>1250</v>
      </c>
      <c r="L448" s="31">
        <f>IF(F448="LONG",(I448-H448)*E448,(H448-I448)*E448)</f>
        <v>1250</v>
      </c>
      <c r="M448" s="32">
        <v>0</v>
      </c>
      <c r="N448" s="30">
        <f t="shared" si="157"/>
        <v>2500</v>
      </c>
    </row>
    <row r="449" s="2" customFormat="1" customHeight="1" spans="1:15">
      <c r="A449" s="15">
        <v>44881</v>
      </c>
      <c r="B449" s="14" t="s">
        <v>33</v>
      </c>
      <c r="C449" s="16">
        <v>44882</v>
      </c>
      <c r="D449" s="2">
        <v>42500</v>
      </c>
      <c r="E449" s="2">
        <v>25</v>
      </c>
      <c r="F449" s="2" t="s">
        <v>15</v>
      </c>
      <c r="G449" s="17">
        <v>190</v>
      </c>
      <c r="H449" s="17">
        <v>160</v>
      </c>
      <c r="I449" s="17">
        <v>0</v>
      </c>
      <c r="J449" s="17">
        <v>0</v>
      </c>
      <c r="K449" s="33">
        <f t="shared" si="156"/>
        <v>-750</v>
      </c>
      <c r="L449" s="34">
        <v>0</v>
      </c>
      <c r="M449" s="17">
        <f>IF(F449="LONG",(J449-I449)*E449,(I449-J449)*E449)</f>
        <v>0</v>
      </c>
      <c r="N449" s="33">
        <f t="shared" si="157"/>
        <v>-750</v>
      </c>
      <c r="O449" s="2" t="s">
        <v>24</v>
      </c>
    </row>
    <row r="450" s="2" customFormat="1" customHeight="1" spans="1:15">
      <c r="A450" s="15">
        <v>44880</v>
      </c>
      <c r="B450" s="14" t="s">
        <v>17</v>
      </c>
      <c r="C450" s="16">
        <v>44882</v>
      </c>
      <c r="D450" s="2">
        <v>18300</v>
      </c>
      <c r="E450" s="2">
        <v>50</v>
      </c>
      <c r="F450" s="2" t="s">
        <v>15</v>
      </c>
      <c r="G450" s="17">
        <v>90</v>
      </c>
      <c r="H450" s="17">
        <v>106.7</v>
      </c>
      <c r="I450" s="17">
        <v>0</v>
      </c>
      <c r="J450" s="17">
        <v>0</v>
      </c>
      <c r="K450" s="29">
        <f t="shared" si="156"/>
        <v>835</v>
      </c>
      <c r="L450" s="17">
        <v>0</v>
      </c>
      <c r="M450" s="17">
        <v>0</v>
      </c>
      <c r="N450" s="29">
        <f t="shared" si="157"/>
        <v>835</v>
      </c>
      <c r="O450" s="2" t="s">
        <v>24</v>
      </c>
    </row>
    <row r="451" s="2" customFormat="1" customHeight="1" spans="1:15">
      <c r="A451" s="15">
        <v>44880</v>
      </c>
      <c r="B451" s="14" t="s">
        <v>33</v>
      </c>
      <c r="C451" s="16">
        <v>44882</v>
      </c>
      <c r="D451" s="2">
        <v>42200</v>
      </c>
      <c r="E451" s="2">
        <v>25</v>
      </c>
      <c r="F451" s="2" t="s">
        <v>15</v>
      </c>
      <c r="G451" s="17">
        <v>230</v>
      </c>
      <c r="H451" s="17">
        <v>230</v>
      </c>
      <c r="I451" s="17">
        <v>0</v>
      </c>
      <c r="J451" s="17">
        <v>0</v>
      </c>
      <c r="K451" s="29">
        <f t="shared" si="156"/>
        <v>0</v>
      </c>
      <c r="L451" s="17">
        <v>0</v>
      </c>
      <c r="M451" s="17">
        <v>0</v>
      </c>
      <c r="N451" s="29">
        <f t="shared" si="157"/>
        <v>0</v>
      </c>
      <c r="O451" s="2" t="s">
        <v>24</v>
      </c>
    </row>
    <row r="452" s="2" customFormat="1" customHeight="1" spans="1:14">
      <c r="A452" s="15">
        <v>44879</v>
      </c>
      <c r="B452" s="14" t="s">
        <v>14</v>
      </c>
      <c r="C452" s="16">
        <v>44882</v>
      </c>
      <c r="D452" s="2">
        <v>18350</v>
      </c>
      <c r="E452" s="2">
        <v>50</v>
      </c>
      <c r="F452" s="2" t="s">
        <v>15</v>
      </c>
      <c r="G452" s="17">
        <v>75</v>
      </c>
      <c r="H452" s="17">
        <v>100</v>
      </c>
      <c r="I452" s="17">
        <v>0</v>
      </c>
      <c r="J452" s="17">
        <v>0</v>
      </c>
      <c r="K452" s="29">
        <f t="shared" ref="K452:K458" si="158">IF(F452="LONG",(H452-G452)*E452,(G452-H452)*E452)</f>
        <v>1250</v>
      </c>
      <c r="L452" s="17">
        <v>0</v>
      </c>
      <c r="M452" s="17">
        <v>0</v>
      </c>
      <c r="N452" s="29">
        <f t="shared" ref="N452:N458" si="159">(K452+L452+M452)</f>
        <v>1250</v>
      </c>
    </row>
    <row r="453" s="2" customFormat="1" customHeight="1" spans="1:14">
      <c r="A453" s="15">
        <v>44879</v>
      </c>
      <c r="B453" s="14" t="s">
        <v>33</v>
      </c>
      <c r="C453" s="16">
        <v>44882</v>
      </c>
      <c r="D453" s="2">
        <v>42200</v>
      </c>
      <c r="E453" s="2">
        <v>25</v>
      </c>
      <c r="F453" s="2" t="s">
        <v>15</v>
      </c>
      <c r="G453" s="17">
        <v>330</v>
      </c>
      <c r="H453" s="17">
        <v>240</v>
      </c>
      <c r="I453" s="17">
        <v>0</v>
      </c>
      <c r="J453" s="17">
        <v>0</v>
      </c>
      <c r="K453" s="33">
        <f t="shared" si="158"/>
        <v>-2250</v>
      </c>
      <c r="L453" s="34">
        <v>0</v>
      </c>
      <c r="M453" s="17">
        <f>IF(F453="LONG",(J453-I453)*E453,(I453-J453)*E453)</f>
        <v>0</v>
      </c>
      <c r="N453" s="33">
        <f t="shared" si="159"/>
        <v>-2250</v>
      </c>
    </row>
    <row r="454" s="2" customFormat="1" customHeight="1" spans="1:15">
      <c r="A454" s="15">
        <v>44876</v>
      </c>
      <c r="B454" s="14" t="s">
        <v>14</v>
      </c>
      <c r="C454" s="16">
        <v>44882</v>
      </c>
      <c r="D454" s="2">
        <v>18350</v>
      </c>
      <c r="E454" s="2">
        <v>50</v>
      </c>
      <c r="F454" s="2" t="s">
        <v>15</v>
      </c>
      <c r="G454" s="17">
        <v>125</v>
      </c>
      <c r="H454" s="17">
        <v>100</v>
      </c>
      <c r="I454" s="17">
        <v>0</v>
      </c>
      <c r="J454" s="17">
        <v>0</v>
      </c>
      <c r="K454" s="33">
        <f t="shared" si="158"/>
        <v>-1250</v>
      </c>
      <c r="L454" s="34">
        <v>0</v>
      </c>
      <c r="M454" s="17">
        <f>IF(F454="LONG",(J454-I454)*E454,(I454-J454)*E454)</f>
        <v>0</v>
      </c>
      <c r="N454" s="33">
        <f t="shared" si="159"/>
        <v>-1250</v>
      </c>
      <c r="O454" s="2" t="s">
        <v>24</v>
      </c>
    </row>
    <row r="455" s="3" customFormat="1" customHeight="1" spans="1:15">
      <c r="A455" s="18">
        <v>44875</v>
      </c>
      <c r="B455" s="19" t="s">
        <v>31</v>
      </c>
      <c r="C455" s="20">
        <v>44875</v>
      </c>
      <c r="D455" s="3">
        <v>41400</v>
      </c>
      <c r="E455" s="3">
        <v>25</v>
      </c>
      <c r="F455" s="3" t="s">
        <v>15</v>
      </c>
      <c r="G455" s="21">
        <v>55</v>
      </c>
      <c r="H455" s="21">
        <v>113.95</v>
      </c>
      <c r="I455" s="21">
        <v>0</v>
      </c>
      <c r="J455" s="21">
        <v>0</v>
      </c>
      <c r="K455" s="37">
        <f t="shared" si="158"/>
        <v>1473.75</v>
      </c>
      <c r="L455" s="21">
        <v>0</v>
      </c>
      <c r="M455" s="21">
        <v>0</v>
      </c>
      <c r="N455" s="37">
        <f t="shared" si="159"/>
        <v>1473.75</v>
      </c>
      <c r="O455" s="3" t="s">
        <v>25</v>
      </c>
    </row>
    <row r="456" s="2" customFormat="1" customHeight="1" spans="1:14">
      <c r="A456" s="15">
        <v>44874</v>
      </c>
      <c r="B456" s="14" t="s">
        <v>17</v>
      </c>
      <c r="C456" s="16">
        <v>44875</v>
      </c>
      <c r="D456" s="2">
        <v>18150</v>
      </c>
      <c r="E456" s="2">
        <v>50</v>
      </c>
      <c r="F456" s="2" t="s">
        <v>15</v>
      </c>
      <c r="G456" s="17">
        <v>95</v>
      </c>
      <c r="H456" s="17">
        <v>120</v>
      </c>
      <c r="I456" s="17">
        <v>0</v>
      </c>
      <c r="J456" s="17">
        <v>0</v>
      </c>
      <c r="K456" s="29">
        <f t="shared" si="158"/>
        <v>1250</v>
      </c>
      <c r="L456" s="17">
        <v>0</v>
      </c>
      <c r="M456" s="17">
        <v>0</v>
      </c>
      <c r="N456" s="29">
        <f t="shared" si="159"/>
        <v>1250</v>
      </c>
    </row>
    <row r="457" s="2" customFormat="1" customHeight="1" spans="1:15">
      <c r="A457" s="15">
        <v>44874</v>
      </c>
      <c r="B457" s="14" t="s">
        <v>33</v>
      </c>
      <c r="C457" s="16">
        <v>44875</v>
      </c>
      <c r="D457" s="2">
        <v>41800</v>
      </c>
      <c r="E457" s="2">
        <v>25</v>
      </c>
      <c r="F457" s="2" t="s">
        <v>15</v>
      </c>
      <c r="G457" s="17">
        <v>200</v>
      </c>
      <c r="H457" s="17">
        <v>220</v>
      </c>
      <c r="I457" s="17">
        <v>0</v>
      </c>
      <c r="J457" s="17">
        <v>0</v>
      </c>
      <c r="K457" s="29">
        <f t="shared" si="158"/>
        <v>500</v>
      </c>
      <c r="L457" s="17">
        <v>0</v>
      </c>
      <c r="M457" s="17">
        <v>0</v>
      </c>
      <c r="N457" s="29">
        <f t="shared" si="159"/>
        <v>500</v>
      </c>
      <c r="O457" s="2" t="s">
        <v>24</v>
      </c>
    </row>
    <row r="458" s="2" customFormat="1" customHeight="1" spans="1:14">
      <c r="A458" s="15">
        <v>44872</v>
      </c>
      <c r="B458" s="14" t="s">
        <v>31</v>
      </c>
      <c r="C458" s="16">
        <v>44882</v>
      </c>
      <c r="D458" s="2">
        <v>41600</v>
      </c>
      <c r="E458" s="2">
        <v>25</v>
      </c>
      <c r="F458" s="2" t="s">
        <v>15</v>
      </c>
      <c r="G458" s="17">
        <v>460</v>
      </c>
      <c r="H458" s="17">
        <v>520</v>
      </c>
      <c r="I458" s="17">
        <v>580</v>
      </c>
      <c r="J458" s="17">
        <v>0</v>
      </c>
      <c r="K458" s="30">
        <f t="shared" si="158"/>
        <v>1500</v>
      </c>
      <c r="L458" s="31">
        <f>IF(F458="LONG",(I458-H458)*E458,(H458-I458)*E458)</f>
        <v>1500</v>
      </c>
      <c r="M458" s="32">
        <v>0</v>
      </c>
      <c r="N458" s="30">
        <f t="shared" si="159"/>
        <v>3000</v>
      </c>
    </row>
    <row r="459" s="2" customFormat="1" customHeight="1" spans="1:14">
      <c r="A459" s="15">
        <v>44869</v>
      </c>
      <c r="B459" s="14" t="s">
        <v>17</v>
      </c>
      <c r="C459" s="16">
        <v>44875</v>
      </c>
      <c r="D459" s="2">
        <v>18100</v>
      </c>
      <c r="E459" s="2">
        <v>50</v>
      </c>
      <c r="F459" s="2" t="s">
        <v>15</v>
      </c>
      <c r="G459" s="17">
        <v>107</v>
      </c>
      <c r="H459" s="17">
        <v>132</v>
      </c>
      <c r="I459" s="17">
        <v>0</v>
      </c>
      <c r="J459" s="17">
        <v>0</v>
      </c>
      <c r="K459" s="29">
        <f t="shared" ref="K458:K463" si="160">IF(F459="LONG",(H459-G459)*E459,(G459-H459)*E459)</f>
        <v>1250</v>
      </c>
      <c r="L459" s="17">
        <v>0</v>
      </c>
      <c r="M459" s="17">
        <v>0</v>
      </c>
      <c r="N459" s="29">
        <f t="shared" ref="N458:N463" si="161">(K459+L459+M459)</f>
        <v>1250</v>
      </c>
    </row>
    <row r="460" s="2" customFormat="1" customHeight="1" spans="1:14">
      <c r="A460" s="15">
        <v>44868</v>
      </c>
      <c r="B460" s="14" t="s">
        <v>17</v>
      </c>
      <c r="C460" s="16">
        <v>44868</v>
      </c>
      <c r="D460" s="2">
        <v>18000</v>
      </c>
      <c r="E460" s="2">
        <v>50</v>
      </c>
      <c r="F460" s="2" t="s">
        <v>15</v>
      </c>
      <c r="G460" s="17">
        <v>65</v>
      </c>
      <c r="H460" s="17">
        <v>90</v>
      </c>
      <c r="I460" s="17">
        <v>0</v>
      </c>
      <c r="J460" s="17">
        <v>0</v>
      </c>
      <c r="K460" s="29">
        <f t="shared" si="160"/>
        <v>1250</v>
      </c>
      <c r="L460" s="17">
        <v>0</v>
      </c>
      <c r="M460" s="17">
        <v>0</v>
      </c>
      <c r="N460" s="29">
        <f t="shared" si="161"/>
        <v>1250</v>
      </c>
    </row>
    <row r="461" s="2" customFormat="1" customHeight="1" spans="1:14">
      <c r="A461" s="15">
        <v>44868</v>
      </c>
      <c r="B461" s="14" t="s">
        <v>14</v>
      </c>
      <c r="C461" s="16">
        <v>44868</v>
      </c>
      <c r="D461" s="2">
        <v>18100</v>
      </c>
      <c r="E461" s="2">
        <v>50</v>
      </c>
      <c r="F461" s="2" t="s">
        <v>15</v>
      </c>
      <c r="G461" s="17">
        <v>50</v>
      </c>
      <c r="H461" s="17">
        <v>75</v>
      </c>
      <c r="I461" s="17">
        <v>100</v>
      </c>
      <c r="J461" s="17">
        <v>0</v>
      </c>
      <c r="K461" s="30">
        <f t="shared" si="160"/>
        <v>1250</v>
      </c>
      <c r="L461" s="31">
        <f>IF(F461="LONG",(I461-H461)*E461,(H461-I461)*E461)</f>
        <v>1250</v>
      </c>
      <c r="M461" s="32">
        <v>0</v>
      </c>
      <c r="N461" s="30">
        <f t="shared" si="161"/>
        <v>2500</v>
      </c>
    </row>
    <row r="462" s="2" customFormat="1" customHeight="1" spans="1:14">
      <c r="A462" s="15">
        <v>44868</v>
      </c>
      <c r="B462" s="14" t="s">
        <v>16</v>
      </c>
      <c r="C462" s="16">
        <v>44868</v>
      </c>
      <c r="D462" s="2">
        <v>41400</v>
      </c>
      <c r="E462" s="2">
        <v>25</v>
      </c>
      <c r="F462" s="2" t="s">
        <v>15</v>
      </c>
      <c r="G462" s="17">
        <v>240</v>
      </c>
      <c r="H462" s="17">
        <v>155</v>
      </c>
      <c r="I462" s="17">
        <v>0</v>
      </c>
      <c r="J462" s="17">
        <v>0</v>
      </c>
      <c r="K462" s="33">
        <f t="shared" si="160"/>
        <v>-2125</v>
      </c>
      <c r="L462" s="34">
        <v>0</v>
      </c>
      <c r="M462" s="17">
        <f>IF(F462="LONG",(J462-I462)*E462,(I462-J462)*E462)</f>
        <v>0</v>
      </c>
      <c r="N462" s="33">
        <f t="shared" si="161"/>
        <v>-2125</v>
      </c>
    </row>
    <row r="463" s="2" customFormat="1" customHeight="1" spans="1:14">
      <c r="A463" s="15">
        <v>44867</v>
      </c>
      <c r="B463" s="14" t="s">
        <v>16</v>
      </c>
      <c r="C463" s="16">
        <v>44868</v>
      </c>
      <c r="D463" s="2">
        <v>41600</v>
      </c>
      <c r="E463" s="2">
        <v>25</v>
      </c>
      <c r="F463" s="2" t="s">
        <v>15</v>
      </c>
      <c r="G463" s="17">
        <v>400</v>
      </c>
      <c r="H463" s="17">
        <v>460</v>
      </c>
      <c r="I463" s="17">
        <v>520</v>
      </c>
      <c r="J463" s="17">
        <v>0</v>
      </c>
      <c r="K463" s="30">
        <f t="shared" si="160"/>
        <v>1500</v>
      </c>
      <c r="L463" s="31">
        <f>IF(F463="LONG",(I463-H463)*E463,(H463-I463)*E463)</f>
        <v>1500</v>
      </c>
      <c r="M463" s="32">
        <v>0</v>
      </c>
      <c r="N463" s="30">
        <f t="shared" si="161"/>
        <v>3000</v>
      </c>
    </row>
    <row r="464" s="2" customFormat="1" customHeight="1" spans="1:14">
      <c r="A464" s="15">
        <v>44866</v>
      </c>
      <c r="B464" s="14" t="s">
        <v>14</v>
      </c>
      <c r="C464" s="16">
        <v>44868</v>
      </c>
      <c r="D464" s="2">
        <v>18200</v>
      </c>
      <c r="E464" s="2">
        <v>50</v>
      </c>
      <c r="F464" s="2" t="s">
        <v>15</v>
      </c>
      <c r="G464" s="17">
        <v>120</v>
      </c>
      <c r="H464" s="17">
        <v>145</v>
      </c>
      <c r="I464" s="17">
        <v>170</v>
      </c>
      <c r="J464" s="17">
        <v>0</v>
      </c>
      <c r="K464" s="30">
        <f t="shared" ref="K464:K469" si="162">IF(F464="LONG",(H464-G464)*E464,(G464-H464)*E464)</f>
        <v>1250</v>
      </c>
      <c r="L464" s="31">
        <f>IF(F464="LONG",(I464-H464)*E464,(H464-I464)*E464)</f>
        <v>1250</v>
      </c>
      <c r="M464" s="32">
        <v>0</v>
      </c>
      <c r="N464" s="30">
        <f t="shared" ref="N464:N469" si="163">(K464+L464+M464)</f>
        <v>2500</v>
      </c>
    </row>
    <row r="465" s="2" customFormat="1" customHeight="1" spans="1:15">
      <c r="A465" s="15">
        <v>44865</v>
      </c>
      <c r="B465" s="14" t="s">
        <v>16</v>
      </c>
      <c r="C465" s="16">
        <v>44868</v>
      </c>
      <c r="D465" s="2">
        <v>41400</v>
      </c>
      <c r="E465" s="2">
        <v>25</v>
      </c>
      <c r="F465" s="2" t="s">
        <v>15</v>
      </c>
      <c r="G465" s="17">
        <v>390</v>
      </c>
      <c r="H465" s="17">
        <v>390</v>
      </c>
      <c r="I465" s="17">
        <v>0</v>
      </c>
      <c r="J465" s="17">
        <v>0</v>
      </c>
      <c r="K465" s="29">
        <f t="shared" si="162"/>
        <v>0</v>
      </c>
      <c r="L465" s="17">
        <v>0</v>
      </c>
      <c r="M465" s="17">
        <v>0</v>
      </c>
      <c r="N465" s="29">
        <f t="shared" si="163"/>
        <v>0</v>
      </c>
      <c r="O465" s="2" t="s">
        <v>24</v>
      </c>
    </row>
    <row r="466" s="2" customFormat="1" customHeight="1" spans="1:15">
      <c r="A466" s="15">
        <v>44865</v>
      </c>
      <c r="B466" s="14" t="s">
        <v>14</v>
      </c>
      <c r="C466" s="16">
        <v>44868</v>
      </c>
      <c r="D466" s="2">
        <v>18000</v>
      </c>
      <c r="E466" s="2">
        <v>50</v>
      </c>
      <c r="F466" s="2" t="s">
        <v>15</v>
      </c>
      <c r="G466" s="17">
        <v>125</v>
      </c>
      <c r="H466" s="17">
        <v>102</v>
      </c>
      <c r="I466" s="17">
        <v>0</v>
      </c>
      <c r="J466" s="17">
        <v>0</v>
      </c>
      <c r="K466" s="33">
        <f t="shared" si="162"/>
        <v>-1150</v>
      </c>
      <c r="L466" s="34">
        <v>0</v>
      </c>
      <c r="M466" s="17">
        <f>IF(F466="LONG",(J466-I466)*E466,(I466-J466)*E466)</f>
        <v>0</v>
      </c>
      <c r="N466" s="33">
        <f t="shared" si="163"/>
        <v>-1150</v>
      </c>
      <c r="O466" s="2" t="s">
        <v>24</v>
      </c>
    </row>
    <row r="467" s="2" customFormat="1" customHeight="1" spans="1:14">
      <c r="A467" s="15">
        <v>44862</v>
      </c>
      <c r="B467" s="14" t="s">
        <v>16</v>
      </c>
      <c r="C467" s="16">
        <v>44868</v>
      </c>
      <c r="D467" s="2">
        <v>41500</v>
      </c>
      <c r="E467" s="2">
        <v>25</v>
      </c>
      <c r="F467" s="2" t="s">
        <v>15</v>
      </c>
      <c r="G467" s="17">
        <v>505</v>
      </c>
      <c r="H467" s="17">
        <v>565</v>
      </c>
      <c r="I467" s="17">
        <v>620</v>
      </c>
      <c r="J467" s="17">
        <v>700</v>
      </c>
      <c r="K467" s="30">
        <f t="shared" si="162"/>
        <v>1500</v>
      </c>
      <c r="L467" s="31">
        <f>IF(F467="LONG",(I467-H467)*E467,(H467-I467)*E467)</f>
        <v>1375</v>
      </c>
      <c r="M467" s="32">
        <f>IF(F467="LONG",(J467-I467)*E467,(I467-J467)*E467)</f>
        <v>2000</v>
      </c>
      <c r="N467" s="30">
        <f t="shared" si="163"/>
        <v>4875</v>
      </c>
    </row>
    <row r="468" s="3" customFormat="1" customHeight="1" spans="1:15">
      <c r="A468" s="18">
        <v>44861</v>
      </c>
      <c r="B468" s="19" t="s">
        <v>17</v>
      </c>
      <c r="C468" s="20">
        <v>44861</v>
      </c>
      <c r="D468" s="3">
        <v>17700</v>
      </c>
      <c r="E468" s="3">
        <v>50</v>
      </c>
      <c r="F468" s="3" t="s">
        <v>15</v>
      </c>
      <c r="G468" s="21">
        <v>20</v>
      </c>
      <c r="H468" s="21">
        <v>25.7</v>
      </c>
      <c r="I468" s="21">
        <v>0</v>
      </c>
      <c r="J468" s="21">
        <v>0</v>
      </c>
      <c r="K468" s="37">
        <f t="shared" si="162"/>
        <v>285</v>
      </c>
      <c r="L468" s="21">
        <v>0</v>
      </c>
      <c r="M468" s="21">
        <v>0</v>
      </c>
      <c r="N468" s="37">
        <f t="shared" si="163"/>
        <v>285</v>
      </c>
      <c r="O468" s="3" t="s">
        <v>25</v>
      </c>
    </row>
    <row r="469" s="2" customFormat="1" customHeight="1" spans="1:15">
      <c r="A469" s="15">
        <v>44859</v>
      </c>
      <c r="B469" s="14" t="s">
        <v>16</v>
      </c>
      <c r="C469" s="16">
        <v>44861</v>
      </c>
      <c r="D469" s="2">
        <v>41000</v>
      </c>
      <c r="E469" s="2">
        <v>25</v>
      </c>
      <c r="F469" s="2" t="s">
        <v>15</v>
      </c>
      <c r="G469" s="17">
        <v>135</v>
      </c>
      <c r="H469" s="17">
        <v>167</v>
      </c>
      <c r="I469" s="17">
        <v>0</v>
      </c>
      <c r="J469" s="17">
        <v>0</v>
      </c>
      <c r="K469" s="29">
        <f t="shared" si="162"/>
        <v>800</v>
      </c>
      <c r="L469" s="17">
        <v>0</v>
      </c>
      <c r="M469" s="17">
        <v>0</v>
      </c>
      <c r="N469" s="29">
        <f t="shared" si="163"/>
        <v>800</v>
      </c>
      <c r="O469" s="2" t="s">
        <v>24</v>
      </c>
    </row>
    <row r="470" s="2" customFormat="1" customHeight="1" spans="1:14">
      <c r="A470" s="15">
        <v>44855</v>
      </c>
      <c r="B470" s="14" t="s">
        <v>16</v>
      </c>
      <c r="C470" s="16">
        <v>44861</v>
      </c>
      <c r="D470" s="2">
        <v>40600</v>
      </c>
      <c r="E470" s="2">
        <v>25</v>
      </c>
      <c r="F470" s="2" t="s">
        <v>15</v>
      </c>
      <c r="G470" s="17">
        <v>350</v>
      </c>
      <c r="H470" s="17">
        <v>430</v>
      </c>
      <c r="I470" s="17">
        <v>0</v>
      </c>
      <c r="J470" s="17">
        <v>0</v>
      </c>
      <c r="K470" s="29">
        <f t="shared" ref="K470:K475" si="164">IF(F470="LONG",(H470-G470)*E470,(G470-H470)*E470)</f>
        <v>2000</v>
      </c>
      <c r="L470" s="17">
        <v>0</v>
      </c>
      <c r="M470" s="17">
        <v>0</v>
      </c>
      <c r="N470" s="29">
        <f t="shared" ref="N470:N475" si="165">(K470+L470+M470)</f>
        <v>2000</v>
      </c>
    </row>
    <row r="471" s="2" customFormat="1" customHeight="1" spans="1:14">
      <c r="A471" s="15">
        <v>44855</v>
      </c>
      <c r="B471" s="14" t="s">
        <v>16</v>
      </c>
      <c r="C471" s="16">
        <v>44861</v>
      </c>
      <c r="D471" s="2">
        <v>40800</v>
      </c>
      <c r="E471" s="2">
        <v>25</v>
      </c>
      <c r="F471" s="2" t="s">
        <v>15</v>
      </c>
      <c r="G471" s="17">
        <v>330</v>
      </c>
      <c r="H471" s="17">
        <v>260</v>
      </c>
      <c r="I471" s="17">
        <v>0</v>
      </c>
      <c r="J471" s="17">
        <v>0</v>
      </c>
      <c r="K471" s="33">
        <f t="shared" si="164"/>
        <v>-1750</v>
      </c>
      <c r="L471" s="34">
        <v>0</v>
      </c>
      <c r="M471" s="17">
        <f>IF(F471="LONG",(J471-I471)*E471,(I471-J471)*E471)</f>
        <v>0</v>
      </c>
      <c r="N471" s="33">
        <f t="shared" si="165"/>
        <v>-1750</v>
      </c>
    </row>
    <row r="472" s="3" customFormat="1" customHeight="1" spans="1:15">
      <c r="A472" s="18">
        <v>44854</v>
      </c>
      <c r="B472" s="19" t="s">
        <v>31</v>
      </c>
      <c r="C472" s="20">
        <v>44854</v>
      </c>
      <c r="D472" s="3">
        <v>40100</v>
      </c>
      <c r="E472" s="3">
        <v>25</v>
      </c>
      <c r="F472" s="3" t="s">
        <v>15</v>
      </c>
      <c r="G472" s="21">
        <v>40</v>
      </c>
      <c r="H472" s="21">
        <v>77</v>
      </c>
      <c r="I472" s="21">
        <v>0</v>
      </c>
      <c r="J472" s="21">
        <v>0</v>
      </c>
      <c r="K472" s="37">
        <f t="shared" si="164"/>
        <v>925</v>
      </c>
      <c r="L472" s="21">
        <v>0</v>
      </c>
      <c r="M472" s="21">
        <v>0</v>
      </c>
      <c r="N472" s="37">
        <f t="shared" si="165"/>
        <v>925</v>
      </c>
      <c r="O472" s="3" t="s">
        <v>25</v>
      </c>
    </row>
    <row r="473" s="2" customFormat="1" customHeight="1" spans="1:14">
      <c r="A473" s="15">
        <v>44854</v>
      </c>
      <c r="B473" s="14" t="s">
        <v>31</v>
      </c>
      <c r="C473" s="16">
        <v>44854</v>
      </c>
      <c r="D473" s="2">
        <v>40000</v>
      </c>
      <c r="E473" s="2">
        <v>25</v>
      </c>
      <c r="F473" s="2" t="s">
        <v>15</v>
      </c>
      <c r="G473" s="17">
        <v>130</v>
      </c>
      <c r="H473" s="17">
        <v>45</v>
      </c>
      <c r="I473" s="17">
        <v>0</v>
      </c>
      <c r="J473" s="17">
        <v>0</v>
      </c>
      <c r="K473" s="33">
        <f t="shared" si="164"/>
        <v>-2125</v>
      </c>
      <c r="L473" s="34">
        <v>0</v>
      </c>
      <c r="M473" s="17">
        <f>IF(F473="LONG",(J473-I473)*E473,(I473-J473)*E473)</f>
        <v>0</v>
      </c>
      <c r="N473" s="33">
        <f t="shared" si="165"/>
        <v>-2125</v>
      </c>
    </row>
    <row r="474" s="2" customFormat="1" customHeight="1" spans="1:15">
      <c r="A474" s="15">
        <v>44853</v>
      </c>
      <c r="B474" s="14" t="s">
        <v>17</v>
      </c>
      <c r="C474" s="16">
        <v>44854</v>
      </c>
      <c r="D474" s="2">
        <v>17500</v>
      </c>
      <c r="E474" s="2">
        <v>50</v>
      </c>
      <c r="F474" s="2" t="s">
        <v>15</v>
      </c>
      <c r="G474" s="17">
        <v>85</v>
      </c>
      <c r="H474" s="17">
        <v>63</v>
      </c>
      <c r="I474" s="17">
        <v>0</v>
      </c>
      <c r="J474" s="17">
        <v>0</v>
      </c>
      <c r="K474" s="33">
        <f t="shared" si="164"/>
        <v>-1100</v>
      </c>
      <c r="L474" s="34">
        <v>0</v>
      </c>
      <c r="M474" s="17">
        <f>IF(F474="LONG",(J474-I474)*E474,(I474-J474)*E474)</f>
        <v>0</v>
      </c>
      <c r="N474" s="33">
        <f t="shared" si="165"/>
        <v>-1100</v>
      </c>
      <c r="O474" s="2" t="s">
        <v>24</v>
      </c>
    </row>
    <row r="475" s="2" customFormat="1" customHeight="1" spans="1:14">
      <c r="A475" s="15">
        <v>44853</v>
      </c>
      <c r="B475" s="14" t="s">
        <v>31</v>
      </c>
      <c r="C475" s="16">
        <v>44854</v>
      </c>
      <c r="D475" s="2">
        <v>40500</v>
      </c>
      <c r="E475" s="2">
        <v>25</v>
      </c>
      <c r="F475" s="2" t="s">
        <v>15</v>
      </c>
      <c r="G475" s="17">
        <v>225</v>
      </c>
      <c r="H475" s="17">
        <v>135</v>
      </c>
      <c r="I475" s="17">
        <v>0</v>
      </c>
      <c r="J475" s="17">
        <v>0</v>
      </c>
      <c r="K475" s="33">
        <f t="shared" si="164"/>
        <v>-2250</v>
      </c>
      <c r="L475" s="34">
        <v>0</v>
      </c>
      <c r="M475" s="17">
        <f>IF(F475="LONG",(J475-I475)*E475,(I475-J475)*E475)</f>
        <v>0</v>
      </c>
      <c r="N475" s="33">
        <f t="shared" si="165"/>
        <v>-2250</v>
      </c>
    </row>
    <row r="476" s="2" customFormat="1" customHeight="1" spans="1:15">
      <c r="A476" s="15">
        <v>44852</v>
      </c>
      <c r="B476" s="14" t="s">
        <v>14</v>
      </c>
      <c r="C476" s="16">
        <v>44854</v>
      </c>
      <c r="D476" s="2">
        <v>17450</v>
      </c>
      <c r="E476" s="2">
        <v>50</v>
      </c>
      <c r="F476" s="2" t="s">
        <v>15</v>
      </c>
      <c r="G476" s="17">
        <v>85</v>
      </c>
      <c r="H476" s="17">
        <v>76</v>
      </c>
      <c r="I476" s="17">
        <v>0</v>
      </c>
      <c r="J476" s="17">
        <v>0</v>
      </c>
      <c r="K476" s="33">
        <f t="shared" ref="K476:K481" si="166">IF(F476="LONG",(H476-G476)*E476,(G476-H476)*E476)</f>
        <v>-450</v>
      </c>
      <c r="L476" s="34">
        <v>0</v>
      </c>
      <c r="M476" s="17">
        <f>IF(F476="LONG",(J476-I476)*E476,(I476-J476)*E476)</f>
        <v>0</v>
      </c>
      <c r="N476" s="33">
        <f t="shared" ref="N476:N481" si="167">(K476+L476+M476)</f>
        <v>-450</v>
      </c>
      <c r="O476" s="2" t="s">
        <v>24</v>
      </c>
    </row>
    <row r="477" s="2" customFormat="1" customHeight="1" spans="1:15">
      <c r="A477" s="15">
        <v>44852</v>
      </c>
      <c r="B477" s="14" t="s">
        <v>16</v>
      </c>
      <c r="C477" s="16">
        <v>44854</v>
      </c>
      <c r="D477" s="2">
        <v>40300</v>
      </c>
      <c r="E477" s="2">
        <v>25</v>
      </c>
      <c r="F477" s="2" t="s">
        <v>15</v>
      </c>
      <c r="G477" s="17">
        <v>290</v>
      </c>
      <c r="H477" s="17">
        <v>290</v>
      </c>
      <c r="I477" s="17">
        <v>0</v>
      </c>
      <c r="J477" s="17">
        <v>0</v>
      </c>
      <c r="K477" s="29">
        <f t="shared" si="166"/>
        <v>0</v>
      </c>
      <c r="L477" s="17">
        <v>0</v>
      </c>
      <c r="M477" s="17">
        <v>0</v>
      </c>
      <c r="N477" s="29">
        <f t="shared" si="167"/>
        <v>0</v>
      </c>
      <c r="O477" s="2" t="s">
        <v>24</v>
      </c>
    </row>
    <row r="478" s="2" customFormat="1" customHeight="1" spans="1:14">
      <c r="A478" s="15">
        <v>44851</v>
      </c>
      <c r="B478" s="14" t="s">
        <v>16</v>
      </c>
      <c r="C478" s="16">
        <v>44854</v>
      </c>
      <c r="D478" s="2">
        <v>39800</v>
      </c>
      <c r="E478" s="2">
        <v>25</v>
      </c>
      <c r="F478" s="2" t="s">
        <v>15</v>
      </c>
      <c r="G478" s="17">
        <v>380</v>
      </c>
      <c r="H478" s="17">
        <v>450</v>
      </c>
      <c r="I478" s="17">
        <v>0</v>
      </c>
      <c r="J478" s="17">
        <v>0</v>
      </c>
      <c r="K478" s="29">
        <f t="shared" si="166"/>
        <v>1750</v>
      </c>
      <c r="L478" s="17">
        <v>0</v>
      </c>
      <c r="M478" s="17">
        <v>0</v>
      </c>
      <c r="N478" s="29">
        <f t="shared" si="167"/>
        <v>1750</v>
      </c>
    </row>
    <row r="479" s="2" customFormat="1" customHeight="1" spans="1:15">
      <c r="A479" s="15">
        <v>44851</v>
      </c>
      <c r="B479" s="14" t="s">
        <v>14</v>
      </c>
      <c r="C479" s="16">
        <v>44854</v>
      </c>
      <c r="D479" s="2">
        <v>17200</v>
      </c>
      <c r="E479" s="2">
        <v>50</v>
      </c>
      <c r="F479" s="2" t="s">
        <v>15</v>
      </c>
      <c r="G479" s="17">
        <v>110</v>
      </c>
      <c r="H479" s="17">
        <v>83</v>
      </c>
      <c r="I479" s="17">
        <v>0</v>
      </c>
      <c r="J479" s="17">
        <v>0</v>
      </c>
      <c r="K479" s="33">
        <f t="shared" si="166"/>
        <v>-1350</v>
      </c>
      <c r="L479" s="34">
        <v>0</v>
      </c>
      <c r="M479" s="17">
        <f>IF(F479="LONG",(J479-I479)*E479,(I479-J479)*E479)</f>
        <v>0</v>
      </c>
      <c r="N479" s="33">
        <f t="shared" si="167"/>
        <v>-1350</v>
      </c>
      <c r="O479" s="2" t="s">
        <v>24</v>
      </c>
    </row>
    <row r="480" s="2" customFormat="1" customHeight="1" spans="1:14">
      <c r="A480" s="15">
        <v>44848</v>
      </c>
      <c r="B480" s="14" t="s">
        <v>16</v>
      </c>
      <c r="C480" s="16">
        <v>44854</v>
      </c>
      <c r="D480" s="2">
        <v>39300</v>
      </c>
      <c r="E480" s="2">
        <v>25</v>
      </c>
      <c r="F480" s="2" t="s">
        <v>15</v>
      </c>
      <c r="G480" s="17">
        <v>400</v>
      </c>
      <c r="H480" s="17">
        <v>470</v>
      </c>
      <c r="I480" s="17">
        <v>0</v>
      </c>
      <c r="J480" s="17">
        <v>0</v>
      </c>
      <c r="K480" s="29">
        <f t="shared" si="166"/>
        <v>1750</v>
      </c>
      <c r="L480" s="17">
        <v>0</v>
      </c>
      <c r="M480" s="17">
        <v>0</v>
      </c>
      <c r="N480" s="29">
        <f t="shared" si="167"/>
        <v>1750</v>
      </c>
    </row>
    <row r="481" s="2" customFormat="1" customHeight="1" spans="1:14">
      <c r="A481" s="15">
        <v>44848</v>
      </c>
      <c r="B481" s="14" t="s">
        <v>16</v>
      </c>
      <c r="C481" s="16">
        <v>44854</v>
      </c>
      <c r="D481" s="2">
        <v>39400</v>
      </c>
      <c r="E481" s="2">
        <v>25</v>
      </c>
      <c r="F481" s="2" t="s">
        <v>15</v>
      </c>
      <c r="G481" s="17">
        <v>400</v>
      </c>
      <c r="H481" s="17">
        <v>470</v>
      </c>
      <c r="I481" s="17">
        <v>0</v>
      </c>
      <c r="J481" s="17">
        <v>0</v>
      </c>
      <c r="K481" s="29">
        <f t="shared" si="166"/>
        <v>1750</v>
      </c>
      <c r="L481" s="17">
        <v>0</v>
      </c>
      <c r="M481" s="17">
        <v>0</v>
      </c>
      <c r="N481" s="29">
        <f t="shared" si="167"/>
        <v>1750</v>
      </c>
    </row>
    <row r="482" s="3" customFormat="1" customHeight="1" spans="1:15">
      <c r="A482" s="18">
        <v>44847</v>
      </c>
      <c r="B482" s="19" t="s">
        <v>17</v>
      </c>
      <c r="C482" s="20">
        <v>44847</v>
      </c>
      <c r="D482" s="3">
        <v>17000</v>
      </c>
      <c r="E482" s="3">
        <v>50</v>
      </c>
      <c r="F482" s="3" t="s">
        <v>15</v>
      </c>
      <c r="G482" s="21">
        <v>20</v>
      </c>
      <c r="H482" s="21">
        <v>50</v>
      </c>
      <c r="I482" s="21">
        <v>75</v>
      </c>
      <c r="J482" s="21">
        <v>0</v>
      </c>
      <c r="K482" s="39">
        <f t="shared" ref="K482:K488" si="168">IF(F482="LONG",(H482-G482)*E482,(G482-H482)*E482)</f>
        <v>1500</v>
      </c>
      <c r="L482" s="40">
        <f>IF(F482="LONG",(I482-H482)*E482,(H482-I482)*E482)</f>
        <v>1250</v>
      </c>
      <c r="M482" s="40">
        <v>0</v>
      </c>
      <c r="N482" s="39">
        <f t="shared" ref="N482:N488" si="169">(K482+L482+M482)</f>
        <v>2750</v>
      </c>
      <c r="O482" s="3" t="s">
        <v>25</v>
      </c>
    </row>
    <row r="483" s="2" customFormat="1" customHeight="1" spans="1:14">
      <c r="A483" s="15">
        <v>44847</v>
      </c>
      <c r="B483" s="14" t="s">
        <v>19</v>
      </c>
      <c r="C483" s="16">
        <v>44847</v>
      </c>
      <c r="D483" s="2">
        <v>38800</v>
      </c>
      <c r="E483" s="2">
        <v>25</v>
      </c>
      <c r="F483" s="2" t="s">
        <v>15</v>
      </c>
      <c r="G483" s="17">
        <v>115</v>
      </c>
      <c r="H483" s="17">
        <v>25</v>
      </c>
      <c r="I483" s="17">
        <v>0</v>
      </c>
      <c r="J483" s="17">
        <v>0</v>
      </c>
      <c r="K483" s="44">
        <f t="shared" si="168"/>
        <v>-2250</v>
      </c>
      <c r="L483" s="31">
        <v>0</v>
      </c>
      <c r="M483" s="32">
        <f>IF(F483="LONG",(J483-I483)*E483,(I483-J483)*E483)</f>
        <v>0</v>
      </c>
      <c r="N483" s="44">
        <f t="shared" si="169"/>
        <v>-2250</v>
      </c>
    </row>
    <row r="484" s="2" customFormat="1" customHeight="1" spans="1:15">
      <c r="A484" s="15">
        <v>44847</v>
      </c>
      <c r="B484" s="14" t="s">
        <v>19</v>
      </c>
      <c r="C484" s="16">
        <v>44847</v>
      </c>
      <c r="D484" s="2">
        <v>39000</v>
      </c>
      <c r="E484" s="2">
        <v>25</v>
      </c>
      <c r="F484" s="2" t="s">
        <v>15</v>
      </c>
      <c r="G484" s="17">
        <v>170</v>
      </c>
      <c r="H484" s="17">
        <v>100</v>
      </c>
      <c r="I484" s="17">
        <v>0</v>
      </c>
      <c r="J484" s="17">
        <v>0</v>
      </c>
      <c r="K484" s="44">
        <f t="shared" si="168"/>
        <v>-1750</v>
      </c>
      <c r="L484" s="31">
        <v>0</v>
      </c>
      <c r="M484" s="32">
        <f>IF(F484="LONG",(J484-I484)*E484,(I484-J484)*E484)</f>
        <v>0</v>
      </c>
      <c r="N484" s="44">
        <f t="shared" si="169"/>
        <v>-1750</v>
      </c>
      <c r="O484" s="2" t="s">
        <v>24</v>
      </c>
    </row>
    <row r="485" s="2" customFormat="1" customHeight="1" spans="1:14">
      <c r="A485" s="15">
        <v>44846</v>
      </c>
      <c r="B485" s="14" t="s">
        <v>16</v>
      </c>
      <c r="C485" s="16">
        <v>44847</v>
      </c>
      <c r="D485" s="2">
        <v>38700</v>
      </c>
      <c r="E485" s="2">
        <v>25</v>
      </c>
      <c r="F485" s="2" t="s">
        <v>15</v>
      </c>
      <c r="G485" s="17">
        <v>200</v>
      </c>
      <c r="H485" s="17">
        <v>270</v>
      </c>
      <c r="I485" s="17">
        <v>0</v>
      </c>
      <c r="J485" s="17">
        <v>0</v>
      </c>
      <c r="K485" s="29">
        <f t="shared" si="168"/>
        <v>1750</v>
      </c>
      <c r="L485" s="17">
        <v>0</v>
      </c>
      <c r="M485" s="17">
        <v>0</v>
      </c>
      <c r="N485" s="29">
        <f t="shared" si="169"/>
        <v>1750</v>
      </c>
    </row>
    <row r="486" s="2" customFormat="1" customHeight="1" spans="1:14">
      <c r="A486" s="15">
        <v>44846</v>
      </c>
      <c r="B486" s="14" t="s">
        <v>14</v>
      </c>
      <c r="C486" s="16">
        <v>44847</v>
      </c>
      <c r="D486" s="2">
        <v>17000</v>
      </c>
      <c r="E486" s="2">
        <v>50</v>
      </c>
      <c r="F486" s="2" t="s">
        <v>15</v>
      </c>
      <c r="G486" s="17">
        <v>85</v>
      </c>
      <c r="H486" s="17">
        <v>110</v>
      </c>
      <c r="I486" s="17">
        <v>0</v>
      </c>
      <c r="J486" s="17">
        <v>0</v>
      </c>
      <c r="K486" s="29">
        <f t="shared" si="168"/>
        <v>1250</v>
      </c>
      <c r="L486" s="17">
        <v>0</v>
      </c>
      <c r="M486" s="17">
        <v>0</v>
      </c>
      <c r="N486" s="29">
        <f t="shared" si="169"/>
        <v>1250</v>
      </c>
    </row>
    <row r="487" s="2" customFormat="1" customHeight="1" spans="1:14">
      <c r="A487" s="15">
        <v>44845</v>
      </c>
      <c r="B487" s="14" t="s">
        <v>17</v>
      </c>
      <c r="C487" s="16">
        <v>44847</v>
      </c>
      <c r="D487" s="2">
        <v>17200</v>
      </c>
      <c r="E487" s="2">
        <v>50</v>
      </c>
      <c r="F487" s="2" t="s">
        <v>15</v>
      </c>
      <c r="G487" s="17">
        <v>90</v>
      </c>
      <c r="H487" s="17">
        <v>114.3</v>
      </c>
      <c r="I487" s="17">
        <v>0</v>
      </c>
      <c r="J487" s="17">
        <v>0</v>
      </c>
      <c r="K487" s="29">
        <f t="shared" si="168"/>
        <v>1215</v>
      </c>
      <c r="L487" s="17">
        <v>0</v>
      </c>
      <c r="M487" s="17">
        <v>0</v>
      </c>
      <c r="N487" s="29">
        <f t="shared" si="169"/>
        <v>1215</v>
      </c>
    </row>
    <row r="488" s="2" customFormat="1" customHeight="1" spans="1:14">
      <c r="A488" s="15">
        <v>44845</v>
      </c>
      <c r="B488" s="14" t="s">
        <v>16</v>
      </c>
      <c r="C488" s="16">
        <v>44847</v>
      </c>
      <c r="D488" s="2">
        <v>38700</v>
      </c>
      <c r="E488" s="2">
        <v>25</v>
      </c>
      <c r="F488" s="2" t="s">
        <v>15</v>
      </c>
      <c r="G488" s="17">
        <v>220</v>
      </c>
      <c r="H488" s="17">
        <v>290</v>
      </c>
      <c r="I488" s="17">
        <v>0</v>
      </c>
      <c r="J488" s="17">
        <v>0</v>
      </c>
      <c r="K488" s="29">
        <f t="shared" si="168"/>
        <v>1750</v>
      </c>
      <c r="L488" s="17">
        <v>0</v>
      </c>
      <c r="M488" s="17">
        <v>0</v>
      </c>
      <c r="N488" s="29">
        <f t="shared" si="169"/>
        <v>1750</v>
      </c>
    </row>
    <row r="489" s="2" customFormat="1" customHeight="1" spans="1:14">
      <c r="A489" s="15">
        <v>44844</v>
      </c>
      <c r="B489" s="14" t="s">
        <v>19</v>
      </c>
      <c r="C489" s="16">
        <v>44847</v>
      </c>
      <c r="D489" s="2">
        <v>38700</v>
      </c>
      <c r="E489" s="2">
        <v>25</v>
      </c>
      <c r="F489" s="2" t="s">
        <v>15</v>
      </c>
      <c r="G489" s="17">
        <v>380</v>
      </c>
      <c r="H489" s="17">
        <v>450</v>
      </c>
      <c r="I489" s="17">
        <v>520</v>
      </c>
      <c r="J489" s="17">
        <v>600</v>
      </c>
      <c r="K489" s="30">
        <f t="shared" ref="K489:K492" si="170">IF(F489="LONG",(H489-G489)*E489,(G489-H489)*E489)</f>
        <v>1750</v>
      </c>
      <c r="L489" s="31">
        <f t="shared" ref="L489:L492" si="171">IF(F489="LONG",(I489-H489)*E489,(H489-I489)*E489)</f>
        <v>1750</v>
      </c>
      <c r="M489" s="32">
        <f t="shared" ref="M489:M491" si="172">IF(F489="LONG",(J489-I489)*E489,(I489-J489)*E489)</f>
        <v>2000</v>
      </c>
      <c r="N489" s="30">
        <f t="shared" ref="N489:N492" si="173">(K489+L489+M489)</f>
        <v>5500</v>
      </c>
    </row>
    <row r="490" s="2" customFormat="1" customHeight="1" spans="1:14">
      <c r="A490" s="15">
        <v>44844</v>
      </c>
      <c r="B490" s="14" t="s">
        <v>17</v>
      </c>
      <c r="C490" s="16">
        <v>44847</v>
      </c>
      <c r="D490" s="2">
        <v>17200</v>
      </c>
      <c r="E490" s="2">
        <v>50</v>
      </c>
      <c r="F490" s="2" t="s">
        <v>15</v>
      </c>
      <c r="G490" s="17">
        <v>80</v>
      </c>
      <c r="H490" s="17">
        <v>105</v>
      </c>
      <c r="I490" s="17">
        <v>130</v>
      </c>
      <c r="J490" s="17">
        <v>160</v>
      </c>
      <c r="K490" s="30">
        <f t="shared" si="170"/>
        <v>1250</v>
      </c>
      <c r="L490" s="31">
        <f t="shared" si="171"/>
        <v>1250</v>
      </c>
      <c r="M490" s="32">
        <f t="shared" si="172"/>
        <v>1500</v>
      </c>
      <c r="N490" s="30">
        <f t="shared" si="173"/>
        <v>4000</v>
      </c>
    </row>
    <row r="491" s="2" customFormat="1" customHeight="1" spans="1:14">
      <c r="A491" s="15">
        <v>44844</v>
      </c>
      <c r="B491" s="14" t="s">
        <v>16</v>
      </c>
      <c r="C491" s="16">
        <v>44847</v>
      </c>
      <c r="D491" s="2">
        <v>39100</v>
      </c>
      <c r="E491" s="2">
        <v>25</v>
      </c>
      <c r="F491" s="2" t="s">
        <v>15</v>
      </c>
      <c r="G491" s="17">
        <v>320</v>
      </c>
      <c r="H491" s="17">
        <v>400</v>
      </c>
      <c r="I491" s="17">
        <v>480</v>
      </c>
      <c r="J491" s="17">
        <v>0</v>
      </c>
      <c r="K491" s="30">
        <f t="shared" si="170"/>
        <v>2000</v>
      </c>
      <c r="L491" s="31">
        <f t="shared" si="171"/>
        <v>2000</v>
      </c>
      <c r="M491" s="32">
        <v>0</v>
      </c>
      <c r="N491" s="30">
        <f t="shared" si="173"/>
        <v>4000</v>
      </c>
    </row>
    <row r="492" s="2" customFormat="1" customHeight="1" spans="1:14">
      <c r="A492" s="15">
        <v>44841</v>
      </c>
      <c r="B492" s="14" t="s">
        <v>19</v>
      </c>
      <c r="C492" s="16">
        <v>44847</v>
      </c>
      <c r="D492" s="2">
        <v>39100</v>
      </c>
      <c r="E492" s="2">
        <v>25</v>
      </c>
      <c r="F492" s="2" t="s">
        <v>15</v>
      </c>
      <c r="G492" s="17">
        <v>380</v>
      </c>
      <c r="H492" s="17">
        <v>450</v>
      </c>
      <c r="I492" s="17">
        <v>509</v>
      </c>
      <c r="J492" s="17">
        <v>0</v>
      </c>
      <c r="K492" s="30">
        <f t="shared" si="170"/>
        <v>1750</v>
      </c>
      <c r="L492" s="31">
        <f t="shared" si="171"/>
        <v>1475</v>
      </c>
      <c r="M492" s="32">
        <v>0</v>
      </c>
      <c r="N492" s="30">
        <f t="shared" si="173"/>
        <v>3225</v>
      </c>
    </row>
    <row r="493" s="2" customFormat="1" customHeight="1" spans="1:14">
      <c r="A493" s="15">
        <v>44840</v>
      </c>
      <c r="B493" s="14" t="s">
        <v>16</v>
      </c>
      <c r="C493" s="16">
        <v>44840</v>
      </c>
      <c r="D493" s="2">
        <v>38500</v>
      </c>
      <c r="E493" s="2">
        <v>25</v>
      </c>
      <c r="F493" s="2" t="s">
        <v>15</v>
      </c>
      <c r="G493" s="17">
        <v>150</v>
      </c>
      <c r="H493" s="17">
        <v>60</v>
      </c>
      <c r="I493" s="17">
        <v>0</v>
      </c>
      <c r="J493" s="17">
        <v>0</v>
      </c>
      <c r="K493" s="44">
        <f t="shared" ref="K493:K499" si="174">IF(F493="LONG",(H493-G493)*E493,(G493-H493)*E493)</f>
        <v>-2250</v>
      </c>
      <c r="L493" s="31">
        <v>0</v>
      </c>
      <c r="M493" s="32">
        <f t="shared" ref="M493:M495" si="175">IF(F493="LONG",(J493-I493)*E493,(I493-J493)*E493)</f>
        <v>0</v>
      </c>
      <c r="N493" s="44">
        <f t="shared" ref="N493:N499" si="176">(K493+L493+M493)</f>
        <v>-2250</v>
      </c>
    </row>
    <row r="494" s="2" customFormat="1" customHeight="1" spans="1:14">
      <c r="A494" s="15">
        <v>44840</v>
      </c>
      <c r="B494" s="14" t="s">
        <v>16</v>
      </c>
      <c r="C494" s="16">
        <v>44840</v>
      </c>
      <c r="D494" s="2">
        <v>39300</v>
      </c>
      <c r="E494" s="2">
        <v>25</v>
      </c>
      <c r="F494" s="2" t="s">
        <v>15</v>
      </c>
      <c r="G494" s="17">
        <v>170</v>
      </c>
      <c r="H494" s="17">
        <v>85</v>
      </c>
      <c r="I494" s="17">
        <v>0</v>
      </c>
      <c r="J494" s="17">
        <v>0</v>
      </c>
      <c r="K494" s="44">
        <f t="shared" si="174"/>
        <v>-2125</v>
      </c>
      <c r="L494" s="31">
        <v>0</v>
      </c>
      <c r="M494" s="32">
        <f t="shared" si="175"/>
        <v>0</v>
      </c>
      <c r="N494" s="44">
        <f t="shared" si="176"/>
        <v>-2125</v>
      </c>
    </row>
    <row r="495" s="2" customFormat="1" customHeight="1" spans="1:14">
      <c r="A495" s="15">
        <v>44840</v>
      </c>
      <c r="B495" s="14" t="s">
        <v>14</v>
      </c>
      <c r="C495" s="16">
        <v>44840</v>
      </c>
      <c r="D495" s="2">
        <v>17400</v>
      </c>
      <c r="E495" s="2">
        <v>50</v>
      </c>
      <c r="F495" s="2" t="s">
        <v>15</v>
      </c>
      <c r="G495" s="17">
        <v>75</v>
      </c>
      <c r="H495" s="17">
        <v>40</v>
      </c>
      <c r="I495" s="17">
        <v>0</v>
      </c>
      <c r="J495" s="17">
        <v>0</v>
      </c>
      <c r="K495" s="44">
        <f t="shared" si="174"/>
        <v>-1750</v>
      </c>
      <c r="L495" s="31">
        <v>0</v>
      </c>
      <c r="M495" s="32">
        <f t="shared" si="175"/>
        <v>0</v>
      </c>
      <c r="N495" s="44">
        <f t="shared" si="176"/>
        <v>-1750</v>
      </c>
    </row>
    <row r="496" s="2" customFormat="1" customHeight="1" spans="1:14">
      <c r="A496" s="15">
        <v>44834</v>
      </c>
      <c r="B496" s="14" t="s">
        <v>16</v>
      </c>
      <c r="C496" s="16">
        <v>44840</v>
      </c>
      <c r="D496" s="2">
        <v>38500</v>
      </c>
      <c r="E496" s="2">
        <v>25</v>
      </c>
      <c r="F496" s="2" t="s">
        <v>15</v>
      </c>
      <c r="G496" s="17">
        <v>385</v>
      </c>
      <c r="H496" s="17">
        <v>445</v>
      </c>
      <c r="I496" s="17">
        <v>0</v>
      </c>
      <c r="J496" s="17">
        <v>0</v>
      </c>
      <c r="K496" s="29">
        <f t="shared" si="174"/>
        <v>1500</v>
      </c>
      <c r="L496" s="17">
        <v>0</v>
      </c>
      <c r="M496" s="17">
        <v>0</v>
      </c>
      <c r="N496" s="29">
        <f t="shared" si="176"/>
        <v>1500</v>
      </c>
    </row>
    <row r="497" s="2" customFormat="1" customHeight="1" spans="1:14">
      <c r="A497" s="15">
        <v>44834</v>
      </c>
      <c r="B497" s="14" t="s">
        <v>14</v>
      </c>
      <c r="C497" s="16">
        <v>44840</v>
      </c>
      <c r="D497" s="2">
        <v>16750</v>
      </c>
      <c r="E497" s="2">
        <v>50</v>
      </c>
      <c r="F497" s="2" t="s">
        <v>15</v>
      </c>
      <c r="G497" s="17">
        <v>170</v>
      </c>
      <c r="H497" s="17">
        <v>135</v>
      </c>
      <c r="I497" s="17">
        <v>0</v>
      </c>
      <c r="J497" s="17">
        <v>0</v>
      </c>
      <c r="K497" s="44">
        <f t="shared" si="174"/>
        <v>-1750</v>
      </c>
      <c r="L497" s="31">
        <v>0</v>
      </c>
      <c r="M497" s="32">
        <f>IF(F497="LONG",(J497-I497)*E497,(I497-J497)*E497)</f>
        <v>0</v>
      </c>
      <c r="N497" s="44">
        <f t="shared" si="176"/>
        <v>-1750</v>
      </c>
    </row>
    <row r="498" s="2" customFormat="1" customHeight="1" spans="1:14">
      <c r="A498" s="15">
        <v>44833</v>
      </c>
      <c r="B498" s="14" t="s">
        <v>16</v>
      </c>
      <c r="C498" s="16">
        <v>44833</v>
      </c>
      <c r="D498" s="2">
        <v>38200</v>
      </c>
      <c r="E498" s="2">
        <v>25</v>
      </c>
      <c r="F498" s="2" t="s">
        <v>15</v>
      </c>
      <c r="G498" s="17">
        <v>145</v>
      </c>
      <c r="H498" s="17">
        <v>205</v>
      </c>
      <c r="I498" s="17">
        <v>270</v>
      </c>
      <c r="J498" s="17">
        <v>340</v>
      </c>
      <c r="K498" s="30">
        <f t="shared" si="174"/>
        <v>1500</v>
      </c>
      <c r="L498" s="31">
        <f>IF(F498="LONG",(I498-H498)*E498,(H498-I498)*E498)</f>
        <v>1625</v>
      </c>
      <c r="M498" s="32">
        <f>IF(F498="LONG",(J498-I498)*E498,(I498-J498)*E498)</f>
        <v>1750</v>
      </c>
      <c r="N498" s="30">
        <f t="shared" si="176"/>
        <v>4875</v>
      </c>
    </row>
    <row r="499" s="2" customFormat="1" customHeight="1" spans="1:14">
      <c r="A499" s="15">
        <v>44833</v>
      </c>
      <c r="B499" s="14" t="s">
        <v>14</v>
      </c>
      <c r="C499" s="16">
        <v>44833</v>
      </c>
      <c r="D499" s="2">
        <v>17000</v>
      </c>
      <c r="E499" s="2">
        <v>50</v>
      </c>
      <c r="F499" s="2" t="s">
        <v>15</v>
      </c>
      <c r="G499" s="17">
        <v>85</v>
      </c>
      <c r="H499" s="17">
        <v>110</v>
      </c>
      <c r="I499" s="17">
        <v>140</v>
      </c>
      <c r="J499" s="17">
        <v>170</v>
      </c>
      <c r="K499" s="30">
        <f t="shared" si="174"/>
        <v>1250</v>
      </c>
      <c r="L499" s="31">
        <f>IF(F499="LONG",(I499-H499)*E499,(H499-I499)*E499)</f>
        <v>1500</v>
      </c>
      <c r="M499" s="32">
        <f>IF(F499="LONG",(J499-I499)*E499,(I499-J499)*E499)</f>
        <v>1500</v>
      </c>
      <c r="N499" s="30">
        <f t="shared" si="176"/>
        <v>4250</v>
      </c>
    </row>
    <row r="500" s="2" customFormat="1" customHeight="1" spans="1:14">
      <c r="A500" s="15">
        <v>44832</v>
      </c>
      <c r="B500" s="14" t="s">
        <v>16</v>
      </c>
      <c r="C500" s="16">
        <v>44833</v>
      </c>
      <c r="D500" s="2">
        <v>38000</v>
      </c>
      <c r="E500" s="2">
        <v>25</v>
      </c>
      <c r="F500" s="2" t="s">
        <v>15</v>
      </c>
      <c r="G500" s="17">
        <v>185</v>
      </c>
      <c r="H500" s="17">
        <v>250</v>
      </c>
      <c r="I500" s="17">
        <v>320</v>
      </c>
      <c r="J500" s="17">
        <v>0</v>
      </c>
      <c r="K500" s="30">
        <f t="shared" ref="K500:K505" si="177">IF(F500="LONG",(H500-G500)*E500,(G500-H500)*E500)</f>
        <v>1625</v>
      </c>
      <c r="L500" s="31">
        <f>IF(F500="LONG",(I500-H500)*E500,(H500-I500)*E500)</f>
        <v>1750</v>
      </c>
      <c r="M500" s="32">
        <v>0</v>
      </c>
      <c r="N500" s="30">
        <f t="shared" ref="N500:N505" si="178">(K500+L500+M500)</f>
        <v>3375</v>
      </c>
    </row>
    <row r="501" s="2" customFormat="1" customHeight="1" spans="1:14">
      <c r="A501" s="15">
        <v>44832</v>
      </c>
      <c r="B501" s="14" t="s">
        <v>14</v>
      </c>
      <c r="C501" s="16">
        <v>44833</v>
      </c>
      <c r="D501" s="2">
        <v>16950</v>
      </c>
      <c r="E501" s="2">
        <v>50</v>
      </c>
      <c r="F501" s="2" t="s">
        <v>15</v>
      </c>
      <c r="G501" s="17">
        <v>70</v>
      </c>
      <c r="H501" s="17">
        <v>100</v>
      </c>
      <c r="I501" s="17">
        <v>127.5</v>
      </c>
      <c r="J501" s="17">
        <v>0</v>
      </c>
      <c r="K501" s="30">
        <f t="shared" si="177"/>
        <v>1500</v>
      </c>
      <c r="L501" s="31">
        <f>IF(F501="LONG",(I501-H501)*E501,(H501-I501)*E501)</f>
        <v>1375</v>
      </c>
      <c r="M501" s="32">
        <v>0</v>
      </c>
      <c r="N501" s="30">
        <f t="shared" si="178"/>
        <v>2875</v>
      </c>
    </row>
    <row r="502" s="2" customFormat="1" customHeight="1" spans="1:14">
      <c r="A502" s="15">
        <v>44832</v>
      </c>
      <c r="B502" s="14" t="s">
        <v>16</v>
      </c>
      <c r="C502" s="16">
        <v>44833</v>
      </c>
      <c r="D502" s="2">
        <v>37900</v>
      </c>
      <c r="E502" s="2">
        <v>25</v>
      </c>
      <c r="F502" s="2" t="s">
        <v>15</v>
      </c>
      <c r="G502" s="17">
        <v>305</v>
      </c>
      <c r="H502" s="17">
        <v>220</v>
      </c>
      <c r="I502" s="17">
        <v>0</v>
      </c>
      <c r="J502" s="17">
        <v>0</v>
      </c>
      <c r="K502" s="44">
        <f t="shared" si="177"/>
        <v>-2125</v>
      </c>
      <c r="L502" s="31">
        <v>0</v>
      </c>
      <c r="M502" s="32">
        <f>IF(F502="LONG",(J502-I502)*E502,(I502-J502)*E502)</f>
        <v>0</v>
      </c>
      <c r="N502" s="44">
        <f t="shared" si="178"/>
        <v>-2125</v>
      </c>
    </row>
    <row r="503" s="2" customFormat="1" customHeight="1" spans="1:14">
      <c r="A503" s="15">
        <v>44831</v>
      </c>
      <c r="B503" s="14" t="s">
        <v>16</v>
      </c>
      <c r="C503" s="16">
        <v>44833</v>
      </c>
      <c r="D503" s="2">
        <v>38700</v>
      </c>
      <c r="E503" s="2">
        <v>25</v>
      </c>
      <c r="F503" s="2" t="s">
        <v>15</v>
      </c>
      <c r="G503" s="17">
        <v>280</v>
      </c>
      <c r="H503" s="17">
        <v>350</v>
      </c>
      <c r="I503" s="17">
        <v>420</v>
      </c>
      <c r="J503" s="17">
        <v>500</v>
      </c>
      <c r="K503" s="30">
        <f t="shared" si="177"/>
        <v>1750</v>
      </c>
      <c r="L503" s="31">
        <f>IF(F503="LONG",(I503-H503)*E503,(H503-I503)*E503)</f>
        <v>1750</v>
      </c>
      <c r="M503" s="32">
        <f>IF(F503="LONG",(J503-I503)*E503,(I503-J503)*E503)</f>
        <v>2000</v>
      </c>
      <c r="N503" s="30">
        <f t="shared" si="178"/>
        <v>5500</v>
      </c>
    </row>
    <row r="504" s="2" customFormat="1" customHeight="1" spans="1:14">
      <c r="A504" s="15">
        <v>44831</v>
      </c>
      <c r="B504" s="14" t="s">
        <v>14</v>
      </c>
      <c r="C504" s="16">
        <v>44833</v>
      </c>
      <c r="D504" s="2">
        <v>17100</v>
      </c>
      <c r="E504" s="2">
        <v>50</v>
      </c>
      <c r="F504" s="2" t="s">
        <v>15</v>
      </c>
      <c r="G504" s="17">
        <v>110</v>
      </c>
      <c r="H504" s="17">
        <v>135</v>
      </c>
      <c r="I504" s="17">
        <v>160</v>
      </c>
      <c r="J504" s="17">
        <v>190</v>
      </c>
      <c r="K504" s="30">
        <f t="shared" si="177"/>
        <v>1250</v>
      </c>
      <c r="L504" s="31">
        <f>IF(F504="LONG",(I504-H504)*E504,(H504-I504)*E504)</f>
        <v>1250</v>
      </c>
      <c r="M504" s="32">
        <f>IF(F504="LONG",(J504-I504)*E504,(I504-J504)*E504)</f>
        <v>1500</v>
      </c>
      <c r="N504" s="30">
        <f t="shared" si="178"/>
        <v>4000</v>
      </c>
    </row>
    <row r="505" s="2" customFormat="1" customHeight="1" spans="1:14">
      <c r="A505" s="15">
        <v>44831</v>
      </c>
      <c r="B505" s="14" t="s">
        <v>14</v>
      </c>
      <c r="C505" s="16">
        <v>44833</v>
      </c>
      <c r="D505" s="2">
        <v>17000</v>
      </c>
      <c r="E505" s="2">
        <v>50</v>
      </c>
      <c r="F505" s="2" t="s">
        <v>15</v>
      </c>
      <c r="G505" s="17">
        <v>110</v>
      </c>
      <c r="H505" s="17">
        <v>135</v>
      </c>
      <c r="I505" s="17">
        <v>160</v>
      </c>
      <c r="J505" s="17">
        <v>0</v>
      </c>
      <c r="K505" s="30">
        <f t="shared" si="177"/>
        <v>1250</v>
      </c>
      <c r="L505" s="31">
        <f>IF(F505="LONG",(I505-H505)*E505,(H505-I505)*E505)</f>
        <v>1250</v>
      </c>
      <c r="M505" s="32">
        <v>0</v>
      </c>
      <c r="N505" s="30">
        <f t="shared" si="178"/>
        <v>2500</v>
      </c>
    </row>
    <row r="506" s="2" customFormat="1" customHeight="1" spans="1:14">
      <c r="A506" s="15">
        <v>44830</v>
      </c>
      <c r="B506" s="14" t="s">
        <v>16</v>
      </c>
      <c r="C506" s="16">
        <v>44833</v>
      </c>
      <c r="D506" s="2">
        <v>38700</v>
      </c>
      <c r="E506" s="2">
        <v>25</v>
      </c>
      <c r="F506" s="2" t="s">
        <v>15</v>
      </c>
      <c r="G506" s="17">
        <v>300</v>
      </c>
      <c r="H506" s="17">
        <v>370</v>
      </c>
      <c r="I506" s="17">
        <v>440</v>
      </c>
      <c r="J506" s="17">
        <v>520</v>
      </c>
      <c r="K506" s="30">
        <f t="shared" ref="K506:K511" si="179">IF(F506="LONG",(H506-G506)*E506,(G506-H506)*E506)</f>
        <v>1750</v>
      </c>
      <c r="L506" s="31">
        <f t="shared" ref="L506:L509" si="180">IF(F506="LONG",(I506-H506)*E506,(H506-I506)*E506)</f>
        <v>1750</v>
      </c>
      <c r="M506" s="32">
        <f>IF(F506="LONG",(J506-I506)*E506,(I506-J506)*E506)</f>
        <v>2000</v>
      </c>
      <c r="N506" s="30">
        <f t="shared" ref="N506:N511" si="181">(K506+L506+M506)</f>
        <v>5500</v>
      </c>
    </row>
    <row r="507" s="2" customFormat="1" customHeight="1" spans="1:14">
      <c r="A507" s="15">
        <v>44830</v>
      </c>
      <c r="B507" s="14" t="s">
        <v>19</v>
      </c>
      <c r="C507" s="16">
        <v>44833</v>
      </c>
      <c r="D507" s="2">
        <v>38800</v>
      </c>
      <c r="E507" s="2">
        <v>25</v>
      </c>
      <c r="F507" s="2" t="s">
        <v>15</v>
      </c>
      <c r="G507" s="17">
        <v>370</v>
      </c>
      <c r="H507" s="17">
        <v>440</v>
      </c>
      <c r="I507" s="17">
        <v>520</v>
      </c>
      <c r="J507" s="17">
        <v>0</v>
      </c>
      <c r="K507" s="30">
        <f t="shared" si="179"/>
        <v>1750</v>
      </c>
      <c r="L507" s="31">
        <f t="shared" si="180"/>
        <v>2000</v>
      </c>
      <c r="M507" s="32">
        <v>0</v>
      </c>
      <c r="N507" s="30">
        <f t="shared" si="181"/>
        <v>3750</v>
      </c>
    </row>
    <row r="508" s="2" customFormat="1" customHeight="1" spans="1:14">
      <c r="A508" s="15">
        <v>44830</v>
      </c>
      <c r="B508" s="14" t="s">
        <v>17</v>
      </c>
      <c r="C508" s="16">
        <v>44833</v>
      </c>
      <c r="D508" s="2">
        <v>17100</v>
      </c>
      <c r="E508" s="2">
        <v>50</v>
      </c>
      <c r="F508" s="2" t="s">
        <v>15</v>
      </c>
      <c r="G508" s="17">
        <v>115</v>
      </c>
      <c r="H508" s="17">
        <v>140</v>
      </c>
      <c r="I508" s="17">
        <v>170</v>
      </c>
      <c r="J508" s="17">
        <v>0</v>
      </c>
      <c r="K508" s="30">
        <f t="shared" si="179"/>
        <v>1250</v>
      </c>
      <c r="L508" s="31">
        <f t="shared" si="180"/>
        <v>1500</v>
      </c>
      <c r="M508" s="32">
        <v>0</v>
      </c>
      <c r="N508" s="30">
        <f t="shared" si="181"/>
        <v>2750</v>
      </c>
    </row>
    <row r="509" s="2" customFormat="1" customHeight="1" spans="1:14">
      <c r="A509" s="15">
        <v>44827</v>
      </c>
      <c r="B509" s="14" t="s">
        <v>14</v>
      </c>
      <c r="C509" s="16">
        <v>44833</v>
      </c>
      <c r="D509" s="2">
        <v>17500</v>
      </c>
      <c r="E509" s="2">
        <v>50</v>
      </c>
      <c r="F509" s="2" t="s">
        <v>15</v>
      </c>
      <c r="G509" s="17">
        <v>140</v>
      </c>
      <c r="H509" s="17">
        <v>170</v>
      </c>
      <c r="I509" s="17">
        <v>200</v>
      </c>
      <c r="J509" s="17">
        <v>230</v>
      </c>
      <c r="K509" s="30">
        <f t="shared" si="179"/>
        <v>1500</v>
      </c>
      <c r="L509" s="31">
        <f t="shared" si="180"/>
        <v>1500</v>
      </c>
      <c r="M509" s="32">
        <f t="shared" ref="M509:M514" si="182">IF(F509="LONG",(J509-I509)*E509,(I509-J509)*E509)</f>
        <v>1500</v>
      </c>
      <c r="N509" s="30">
        <f t="shared" si="181"/>
        <v>4500</v>
      </c>
    </row>
    <row r="510" s="2" customFormat="1" customHeight="1" spans="1:15">
      <c r="A510" s="15">
        <v>44827</v>
      </c>
      <c r="B510" s="14" t="s">
        <v>19</v>
      </c>
      <c r="C510" s="16">
        <v>44833</v>
      </c>
      <c r="D510" s="2">
        <v>40000</v>
      </c>
      <c r="E510" s="2">
        <v>25</v>
      </c>
      <c r="F510" s="2" t="s">
        <v>15</v>
      </c>
      <c r="G510" s="17">
        <v>360</v>
      </c>
      <c r="H510" s="17">
        <v>323</v>
      </c>
      <c r="I510" s="17">
        <v>0</v>
      </c>
      <c r="J510" s="17">
        <v>0</v>
      </c>
      <c r="K510" s="44">
        <f t="shared" si="179"/>
        <v>-925</v>
      </c>
      <c r="L510" s="31">
        <v>0</v>
      </c>
      <c r="M510" s="32">
        <f t="shared" si="182"/>
        <v>0</v>
      </c>
      <c r="N510" s="44">
        <f t="shared" si="181"/>
        <v>-925</v>
      </c>
      <c r="O510" s="2" t="s">
        <v>24</v>
      </c>
    </row>
    <row r="511" s="2" customFormat="1" customHeight="1" spans="1:14">
      <c r="A511" s="15">
        <v>44827</v>
      </c>
      <c r="B511" s="14" t="s">
        <v>19</v>
      </c>
      <c r="C511" s="16">
        <v>44833</v>
      </c>
      <c r="D511" s="2">
        <v>40200</v>
      </c>
      <c r="E511" s="2">
        <v>25</v>
      </c>
      <c r="F511" s="2" t="s">
        <v>15</v>
      </c>
      <c r="G511" s="17">
        <v>400</v>
      </c>
      <c r="H511" s="17">
        <v>320</v>
      </c>
      <c r="I511" s="17">
        <v>0</v>
      </c>
      <c r="J511" s="17">
        <v>0</v>
      </c>
      <c r="K511" s="44">
        <f t="shared" si="179"/>
        <v>-2000</v>
      </c>
      <c r="L511" s="31">
        <v>0</v>
      </c>
      <c r="M511" s="32">
        <f t="shared" si="182"/>
        <v>0</v>
      </c>
      <c r="N511" s="44">
        <f t="shared" si="181"/>
        <v>-2000</v>
      </c>
    </row>
    <row r="512" s="2" customFormat="1" customHeight="1" spans="1:14">
      <c r="A512" s="15">
        <v>44826</v>
      </c>
      <c r="B512" s="14" t="s">
        <v>16</v>
      </c>
      <c r="C512" s="16">
        <v>44826</v>
      </c>
      <c r="D512" s="2">
        <v>41200</v>
      </c>
      <c r="E512" s="2">
        <v>25</v>
      </c>
      <c r="F512" s="2" t="s">
        <v>15</v>
      </c>
      <c r="G512" s="17">
        <v>260</v>
      </c>
      <c r="H512" s="17">
        <v>320</v>
      </c>
      <c r="I512" s="17">
        <v>380</v>
      </c>
      <c r="J512" s="17">
        <v>450</v>
      </c>
      <c r="K512" s="30">
        <f t="shared" ref="K512:K517" si="183">IF(F512="LONG",(H512-G512)*E512,(G512-H512)*E512)</f>
        <v>1500</v>
      </c>
      <c r="L512" s="31">
        <f>IF(F512="LONG",(I512-H512)*E512,(H512-I512)*E512)</f>
        <v>1500</v>
      </c>
      <c r="M512" s="32">
        <f t="shared" si="182"/>
        <v>1750</v>
      </c>
      <c r="N512" s="30">
        <f t="shared" ref="N512:N517" si="184">(K512+L512+M512)</f>
        <v>4750</v>
      </c>
    </row>
    <row r="513" s="2" customFormat="1" customHeight="1" spans="1:14">
      <c r="A513" s="15">
        <v>44826</v>
      </c>
      <c r="B513" s="14" t="s">
        <v>17</v>
      </c>
      <c r="C513" s="16">
        <v>44826</v>
      </c>
      <c r="D513" s="2">
        <v>17600</v>
      </c>
      <c r="E513" s="2">
        <v>50</v>
      </c>
      <c r="F513" s="2" t="s">
        <v>15</v>
      </c>
      <c r="G513" s="17">
        <v>15.5</v>
      </c>
      <c r="H513" s="17">
        <v>40</v>
      </c>
      <c r="I513" s="17">
        <v>60</v>
      </c>
      <c r="J513" s="17">
        <v>80</v>
      </c>
      <c r="K513" s="30">
        <f t="shared" si="183"/>
        <v>1225</v>
      </c>
      <c r="L513" s="31">
        <f>IF(F513="LONG",(I513-H513)*E513,(H513-I513)*E513)</f>
        <v>1000</v>
      </c>
      <c r="M513" s="32">
        <f t="shared" si="182"/>
        <v>1000</v>
      </c>
      <c r="N513" s="30">
        <f t="shared" si="184"/>
        <v>3225</v>
      </c>
    </row>
    <row r="514" s="2" customFormat="1" customHeight="1" spans="1:14">
      <c r="A514" s="15">
        <v>44825</v>
      </c>
      <c r="B514" s="14" t="s">
        <v>16</v>
      </c>
      <c r="C514" s="16">
        <v>44826</v>
      </c>
      <c r="D514" s="2">
        <v>41500</v>
      </c>
      <c r="E514" s="2">
        <v>25</v>
      </c>
      <c r="F514" s="2" t="s">
        <v>15</v>
      </c>
      <c r="G514" s="17">
        <v>400</v>
      </c>
      <c r="H514" s="17">
        <v>460</v>
      </c>
      <c r="I514" s="17">
        <v>520</v>
      </c>
      <c r="J514" s="17">
        <v>600</v>
      </c>
      <c r="K514" s="30">
        <f t="shared" si="183"/>
        <v>1500</v>
      </c>
      <c r="L514" s="31">
        <f>IF(F514="LONG",(I514-H514)*E514,(H514-I514)*E514)</f>
        <v>1500</v>
      </c>
      <c r="M514" s="32">
        <f t="shared" si="182"/>
        <v>2000</v>
      </c>
      <c r="N514" s="30">
        <f t="shared" si="184"/>
        <v>5000</v>
      </c>
    </row>
    <row r="515" s="2" customFormat="1" customHeight="1" spans="1:14">
      <c r="A515" s="15">
        <v>44825</v>
      </c>
      <c r="B515" s="14" t="s">
        <v>19</v>
      </c>
      <c r="C515" s="16">
        <v>44826</v>
      </c>
      <c r="D515" s="2">
        <v>41200</v>
      </c>
      <c r="E515" s="2">
        <v>25</v>
      </c>
      <c r="F515" s="2" t="s">
        <v>15</v>
      </c>
      <c r="G515" s="17">
        <v>260</v>
      </c>
      <c r="H515" s="17">
        <v>320</v>
      </c>
      <c r="I515" s="17">
        <v>380</v>
      </c>
      <c r="J515" s="17">
        <v>0</v>
      </c>
      <c r="K515" s="30">
        <f t="shared" si="183"/>
        <v>1500</v>
      </c>
      <c r="L515" s="31">
        <f>IF(F515="LONG",(I515-H515)*E515,(H515-I515)*E515)</f>
        <v>1500</v>
      </c>
      <c r="M515" s="32">
        <v>0</v>
      </c>
      <c r="N515" s="30">
        <f t="shared" si="184"/>
        <v>3000</v>
      </c>
    </row>
    <row r="516" s="2" customFormat="1" customHeight="1" spans="1:14">
      <c r="A516" s="15">
        <v>44825</v>
      </c>
      <c r="B516" s="14" t="s">
        <v>17</v>
      </c>
      <c r="C516" s="16">
        <v>44826</v>
      </c>
      <c r="D516" s="2">
        <v>17800</v>
      </c>
      <c r="E516" s="2">
        <v>50</v>
      </c>
      <c r="F516" s="2" t="s">
        <v>15</v>
      </c>
      <c r="G516" s="17">
        <v>110</v>
      </c>
      <c r="H516" s="17">
        <v>70</v>
      </c>
      <c r="I516" s="17">
        <v>0</v>
      </c>
      <c r="J516" s="17">
        <v>0</v>
      </c>
      <c r="K516" s="44">
        <f t="shared" si="183"/>
        <v>-2000</v>
      </c>
      <c r="L516" s="31">
        <v>0</v>
      </c>
      <c r="M516" s="32">
        <f>IF(F516="LONG",(J516-I516)*E516,(I516-J516)*E516)</f>
        <v>0</v>
      </c>
      <c r="N516" s="44">
        <f t="shared" si="184"/>
        <v>-2000</v>
      </c>
    </row>
    <row r="517" s="2" customFormat="1" customHeight="1" spans="1:15">
      <c r="A517" s="15">
        <v>44824</v>
      </c>
      <c r="B517" s="14" t="s">
        <v>16</v>
      </c>
      <c r="C517" s="16">
        <v>44826</v>
      </c>
      <c r="D517" s="2">
        <v>41500</v>
      </c>
      <c r="E517" s="2">
        <v>25</v>
      </c>
      <c r="F517" s="2" t="s">
        <v>15</v>
      </c>
      <c r="G517" s="17">
        <v>330</v>
      </c>
      <c r="H517" s="17">
        <v>346</v>
      </c>
      <c r="I517" s="17">
        <v>0</v>
      </c>
      <c r="J517" s="17">
        <v>0</v>
      </c>
      <c r="K517" s="29">
        <f t="shared" si="183"/>
        <v>400</v>
      </c>
      <c r="L517" s="17">
        <v>0</v>
      </c>
      <c r="M517" s="17">
        <v>0</v>
      </c>
      <c r="N517" s="29">
        <f t="shared" si="184"/>
        <v>400</v>
      </c>
      <c r="O517" s="2" t="s">
        <v>24</v>
      </c>
    </row>
    <row r="518" s="2" customFormat="1" customHeight="1" spans="1:14">
      <c r="A518" s="15">
        <v>44823</v>
      </c>
      <c r="B518" s="14" t="s">
        <v>16</v>
      </c>
      <c r="C518" s="16">
        <v>44826</v>
      </c>
      <c r="D518" s="2">
        <v>41000</v>
      </c>
      <c r="E518" s="2">
        <v>25</v>
      </c>
      <c r="F518" s="2" t="s">
        <v>15</v>
      </c>
      <c r="G518" s="17">
        <v>350</v>
      </c>
      <c r="H518" s="17">
        <v>420</v>
      </c>
      <c r="I518" s="17">
        <v>490</v>
      </c>
      <c r="J518" s="17">
        <v>560</v>
      </c>
      <c r="K518" s="30">
        <f t="shared" ref="K518:K523" si="185">IF(F518="LONG",(H518-G518)*E518,(G518-H518)*E518)</f>
        <v>1750</v>
      </c>
      <c r="L518" s="31">
        <f>IF(F518="LONG",(I518-H518)*E518,(H518-I518)*E518)</f>
        <v>1750</v>
      </c>
      <c r="M518" s="32">
        <f>IF(F518="LONG",(J518-I518)*E518,(I518-J518)*E518)</f>
        <v>1750</v>
      </c>
      <c r="N518" s="30">
        <f t="shared" ref="N518:N523" si="186">(K518+L518+M518)</f>
        <v>5250</v>
      </c>
    </row>
    <row r="519" s="2" customFormat="1" customHeight="1" spans="1:14">
      <c r="A519" s="15">
        <v>44823</v>
      </c>
      <c r="B519" s="14" t="s">
        <v>14</v>
      </c>
      <c r="C519" s="16">
        <v>44826</v>
      </c>
      <c r="D519" s="2">
        <v>17500</v>
      </c>
      <c r="E519" s="2">
        <v>50</v>
      </c>
      <c r="F519" s="2" t="s">
        <v>15</v>
      </c>
      <c r="G519" s="17">
        <v>90</v>
      </c>
      <c r="H519" s="17">
        <v>115</v>
      </c>
      <c r="I519" s="17">
        <v>0</v>
      </c>
      <c r="J519" s="17">
        <v>0</v>
      </c>
      <c r="K519" s="29">
        <f t="shared" si="185"/>
        <v>1250</v>
      </c>
      <c r="L519" s="17">
        <v>0</v>
      </c>
      <c r="M519" s="17">
        <v>0</v>
      </c>
      <c r="N519" s="29">
        <f t="shared" si="186"/>
        <v>1250</v>
      </c>
    </row>
    <row r="520" s="2" customFormat="1" customHeight="1" spans="1:14">
      <c r="A520" s="15">
        <v>44823</v>
      </c>
      <c r="B520" s="14" t="s">
        <v>14</v>
      </c>
      <c r="C520" s="16">
        <v>44826</v>
      </c>
      <c r="D520" s="2">
        <v>17600</v>
      </c>
      <c r="E520" s="2">
        <v>50</v>
      </c>
      <c r="F520" s="2" t="s">
        <v>15</v>
      </c>
      <c r="G520" s="17">
        <v>125</v>
      </c>
      <c r="H520" s="17">
        <v>150</v>
      </c>
      <c r="I520" s="17">
        <v>0</v>
      </c>
      <c r="J520" s="17">
        <v>0</v>
      </c>
      <c r="K520" s="29">
        <f t="shared" si="185"/>
        <v>1250</v>
      </c>
      <c r="L520" s="17">
        <v>0</v>
      </c>
      <c r="M520" s="17">
        <v>0</v>
      </c>
      <c r="N520" s="29">
        <f t="shared" si="186"/>
        <v>1250</v>
      </c>
    </row>
    <row r="521" s="2" customFormat="1" customHeight="1" spans="1:14">
      <c r="A521" s="15">
        <v>44820</v>
      </c>
      <c r="B521" s="14" t="s">
        <v>16</v>
      </c>
      <c r="C521" s="16">
        <v>44826</v>
      </c>
      <c r="D521" s="2">
        <v>41000</v>
      </c>
      <c r="E521" s="2">
        <v>25</v>
      </c>
      <c r="F521" s="2" t="s">
        <v>15</v>
      </c>
      <c r="G521" s="17">
        <v>420</v>
      </c>
      <c r="H521" s="17">
        <v>480</v>
      </c>
      <c r="I521" s="17">
        <v>550</v>
      </c>
      <c r="J521" s="17">
        <v>620</v>
      </c>
      <c r="K521" s="30">
        <f t="shared" si="185"/>
        <v>1500</v>
      </c>
      <c r="L521" s="31">
        <f>IF(F521="LONG",(I521-H521)*E521,(H521-I521)*E521)</f>
        <v>1750</v>
      </c>
      <c r="M521" s="32">
        <f>IF(F521="LONG",(J521-I521)*E521,(I521-J521)*E521)</f>
        <v>1750</v>
      </c>
      <c r="N521" s="30">
        <f t="shared" si="186"/>
        <v>5000</v>
      </c>
    </row>
    <row r="522" s="2" customFormat="1" customHeight="1" spans="1:14">
      <c r="A522" s="15">
        <v>44820</v>
      </c>
      <c r="B522" s="14" t="s">
        <v>31</v>
      </c>
      <c r="C522" s="16">
        <v>44826</v>
      </c>
      <c r="D522" s="2">
        <v>41000</v>
      </c>
      <c r="E522" s="2">
        <v>25</v>
      </c>
      <c r="F522" s="2" t="s">
        <v>15</v>
      </c>
      <c r="G522" s="17">
        <v>350</v>
      </c>
      <c r="H522" s="17">
        <v>406</v>
      </c>
      <c r="I522" s="17">
        <v>0</v>
      </c>
      <c r="J522" s="17">
        <v>0</v>
      </c>
      <c r="K522" s="29">
        <f t="shared" si="185"/>
        <v>1400</v>
      </c>
      <c r="L522" s="17">
        <v>0</v>
      </c>
      <c r="M522" s="17">
        <v>0</v>
      </c>
      <c r="N522" s="29">
        <f t="shared" si="186"/>
        <v>1400</v>
      </c>
    </row>
    <row r="523" s="2" customFormat="1" customHeight="1" spans="1:14">
      <c r="A523" s="15">
        <v>44820</v>
      </c>
      <c r="B523" s="14" t="s">
        <v>17</v>
      </c>
      <c r="C523" s="16">
        <v>44826</v>
      </c>
      <c r="D523" s="2">
        <v>17700</v>
      </c>
      <c r="E523" s="2">
        <v>50</v>
      </c>
      <c r="F523" s="2" t="s">
        <v>15</v>
      </c>
      <c r="G523" s="17">
        <v>150</v>
      </c>
      <c r="H523" s="17">
        <v>105</v>
      </c>
      <c r="I523" s="17">
        <v>0</v>
      </c>
      <c r="J523" s="17">
        <v>0</v>
      </c>
      <c r="K523" s="44">
        <f t="shared" si="185"/>
        <v>-2250</v>
      </c>
      <c r="L523" s="31">
        <v>0</v>
      </c>
      <c r="M523" s="32">
        <f>IF(F523="LONG",(J523-I523)*E523,(I523-J523)*E523)</f>
        <v>0</v>
      </c>
      <c r="N523" s="44">
        <f t="shared" si="186"/>
        <v>-2250</v>
      </c>
    </row>
    <row r="524" s="2" customFormat="1" customHeight="1" spans="1:14">
      <c r="A524" s="15">
        <v>44819</v>
      </c>
      <c r="B524" s="14" t="s">
        <v>16</v>
      </c>
      <c r="C524" s="16">
        <v>44819</v>
      </c>
      <c r="D524" s="2">
        <v>41700</v>
      </c>
      <c r="E524" s="2">
        <v>25</v>
      </c>
      <c r="F524" s="2" t="s">
        <v>15</v>
      </c>
      <c r="G524" s="17">
        <v>150</v>
      </c>
      <c r="H524" s="17">
        <v>210</v>
      </c>
      <c r="I524" s="17">
        <v>270</v>
      </c>
      <c r="J524" s="17">
        <v>340</v>
      </c>
      <c r="K524" s="30">
        <f t="shared" ref="K524:K529" si="187">IF(F524="LONG",(H524-G524)*E524,(G524-H524)*E524)</f>
        <v>1500</v>
      </c>
      <c r="L524" s="31">
        <f>IF(F524="LONG",(I524-H524)*E524,(H524-I524)*E524)</f>
        <v>1500</v>
      </c>
      <c r="M524" s="32">
        <f>IF(F524="LONG",(J524-I524)*E524,(I524-J524)*E524)</f>
        <v>1750</v>
      </c>
      <c r="N524" s="30">
        <f t="shared" ref="N524:N529" si="188">(K524+L524+M524)</f>
        <v>4750</v>
      </c>
    </row>
    <row r="525" s="3" customFormat="1" customHeight="1" spans="1:15">
      <c r="A525" s="18">
        <v>44819</v>
      </c>
      <c r="B525" s="19" t="s">
        <v>17</v>
      </c>
      <c r="C525" s="20">
        <v>44819</v>
      </c>
      <c r="D525" s="3">
        <v>18000</v>
      </c>
      <c r="E525" s="3">
        <v>50</v>
      </c>
      <c r="F525" s="3" t="s">
        <v>15</v>
      </c>
      <c r="G525" s="21">
        <v>25</v>
      </c>
      <c r="H525" s="21">
        <v>31.25</v>
      </c>
      <c r="I525" s="21">
        <v>0</v>
      </c>
      <c r="J525" s="21">
        <v>0</v>
      </c>
      <c r="K525" s="37">
        <f t="shared" si="187"/>
        <v>312.5</v>
      </c>
      <c r="L525" s="21">
        <v>0</v>
      </c>
      <c r="M525" s="21">
        <v>0</v>
      </c>
      <c r="N525" s="37">
        <f t="shared" si="188"/>
        <v>312.5</v>
      </c>
      <c r="O525" s="3" t="s">
        <v>25</v>
      </c>
    </row>
    <row r="526" s="2" customFormat="1" customHeight="1" spans="1:14">
      <c r="A526" s="15">
        <v>44818</v>
      </c>
      <c r="B526" s="14" t="s">
        <v>17</v>
      </c>
      <c r="C526" s="16">
        <v>44819</v>
      </c>
      <c r="D526" s="2">
        <v>18000</v>
      </c>
      <c r="E526" s="2">
        <v>50</v>
      </c>
      <c r="F526" s="2" t="s">
        <v>15</v>
      </c>
      <c r="G526" s="17">
        <v>110</v>
      </c>
      <c r="H526" s="17">
        <v>134.9</v>
      </c>
      <c r="I526" s="17">
        <v>0</v>
      </c>
      <c r="J526" s="17">
        <v>0</v>
      </c>
      <c r="K526" s="29">
        <f t="shared" si="187"/>
        <v>1245</v>
      </c>
      <c r="L526" s="17">
        <v>0</v>
      </c>
      <c r="M526" s="17">
        <v>0</v>
      </c>
      <c r="N526" s="29">
        <f t="shared" si="188"/>
        <v>1245</v>
      </c>
    </row>
    <row r="527" s="2" customFormat="1" customHeight="1" spans="1:14">
      <c r="A527" s="15">
        <v>44818</v>
      </c>
      <c r="B527" s="14" t="s">
        <v>16</v>
      </c>
      <c r="C527" s="16">
        <v>44819</v>
      </c>
      <c r="D527" s="2">
        <v>40700</v>
      </c>
      <c r="E527" s="2">
        <v>25</v>
      </c>
      <c r="F527" s="2" t="s">
        <v>15</v>
      </c>
      <c r="G527" s="17">
        <v>260</v>
      </c>
      <c r="H527" s="17">
        <v>165</v>
      </c>
      <c r="I527" s="17">
        <v>0</v>
      </c>
      <c r="J527" s="17">
        <v>0</v>
      </c>
      <c r="K527" s="44">
        <f t="shared" si="187"/>
        <v>-2375</v>
      </c>
      <c r="L527" s="31">
        <v>0</v>
      </c>
      <c r="M527" s="32">
        <f>IF(F527="LONG",(J527-I527)*E527,(I527-J527)*E527)</f>
        <v>0</v>
      </c>
      <c r="N527" s="44">
        <f t="shared" si="188"/>
        <v>-2375</v>
      </c>
    </row>
    <row r="528" s="2" customFormat="1" customHeight="1" spans="1:14">
      <c r="A528" s="15">
        <v>44818</v>
      </c>
      <c r="B528" s="14" t="s">
        <v>16</v>
      </c>
      <c r="C528" s="16">
        <v>44819</v>
      </c>
      <c r="D528" s="2">
        <v>40800</v>
      </c>
      <c r="E528" s="2">
        <v>25</v>
      </c>
      <c r="F528" s="2" t="s">
        <v>15</v>
      </c>
      <c r="G528" s="17">
        <v>200</v>
      </c>
      <c r="H528" s="17">
        <v>125</v>
      </c>
      <c r="I528" s="17">
        <v>0</v>
      </c>
      <c r="J528" s="17">
        <v>0</v>
      </c>
      <c r="K528" s="44">
        <f t="shared" si="187"/>
        <v>-1875</v>
      </c>
      <c r="L528" s="31">
        <v>0</v>
      </c>
      <c r="M528" s="32">
        <f>IF(F528="LONG",(J528-I528)*E528,(I528-J528)*E528)</f>
        <v>0</v>
      </c>
      <c r="N528" s="44">
        <f t="shared" si="188"/>
        <v>-1875</v>
      </c>
    </row>
    <row r="529" s="2" customFormat="1" customHeight="1" spans="1:15">
      <c r="A529" s="15">
        <v>44817</v>
      </c>
      <c r="B529" s="14" t="s">
        <v>31</v>
      </c>
      <c r="C529" s="16">
        <v>44819</v>
      </c>
      <c r="D529" s="2">
        <v>40800</v>
      </c>
      <c r="E529" s="2">
        <v>25</v>
      </c>
      <c r="F529" s="2" t="s">
        <v>15</v>
      </c>
      <c r="G529" s="17">
        <v>290</v>
      </c>
      <c r="H529" s="17">
        <v>316</v>
      </c>
      <c r="I529" s="17">
        <v>0</v>
      </c>
      <c r="J529" s="17">
        <v>0</v>
      </c>
      <c r="K529" s="29">
        <f t="shared" si="187"/>
        <v>650</v>
      </c>
      <c r="L529" s="17">
        <v>0</v>
      </c>
      <c r="M529" s="17">
        <v>0</v>
      </c>
      <c r="N529" s="29">
        <f t="shared" si="188"/>
        <v>650</v>
      </c>
      <c r="O529" s="2" t="s">
        <v>24</v>
      </c>
    </row>
    <row r="530" s="2" customFormat="1" customHeight="1" spans="1:14">
      <c r="A530" s="15">
        <v>44816</v>
      </c>
      <c r="B530" s="14" t="s">
        <v>17</v>
      </c>
      <c r="C530" s="16">
        <v>44819</v>
      </c>
      <c r="D530" s="2">
        <v>17900</v>
      </c>
      <c r="E530" s="2">
        <v>50</v>
      </c>
      <c r="F530" s="2" t="s">
        <v>15</v>
      </c>
      <c r="G530" s="17">
        <v>120</v>
      </c>
      <c r="H530" s="17">
        <v>145</v>
      </c>
      <c r="I530" s="17">
        <v>170</v>
      </c>
      <c r="J530" s="17">
        <v>0</v>
      </c>
      <c r="K530" s="30">
        <f t="shared" ref="K530:K532" si="189">IF(F530="LONG",(H530-G530)*E530,(G530-H530)*E530)</f>
        <v>1250</v>
      </c>
      <c r="L530" s="31">
        <f>IF(F530="LONG",(I530-H530)*E530,(H530-I530)*E530)</f>
        <v>1250</v>
      </c>
      <c r="M530" s="32">
        <v>0</v>
      </c>
      <c r="N530" s="30">
        <f t="shared" ref="N530:N532" si="190">(K530+L530+M530)</f>
        <v>2500</v>
      </c>
    </row>
    <row r="531" s="2" customFormat="1" customHeight="1" spans="1:14">
      <c r="A531" s="15">
        <v>44816</v>
      </c>
      <c r="B531" s="14" t="s">
        <v>31</v>
      </c>
      <c r="C531" s="16">
        <v>44819</v>
      </c>
      <c r="D531" s="2">
        <v>40400</v>
      </c>
      <c r="E531" s="2">
        <v>25</v>
      </c>
      <c r="F531" s="2" t="s">
        <v>15</v>
      </c>
      <c r="G531" s="17">
        <v>410</v>
      </c>
      <c r="H531" s="17">
        <v>460</v>
      </c>
      <c r="I531" s="17">
        <v>510</v>
      </c>
      <c r="J531" s="17">
        <v>0</v>
      </c>
      <c r="K531" s="30">
        <f t="shared" si="189"/>
        <v>1250</v>
      </c>
      <c r="L531" s="31">
        <f>IF(F531="LONG",(I531-H531)*E531,(H531-I531)*E531)</f>
        <v>1250</v>
      </c>
      <c r="M531" s="32">
        <v>0</v>
      </c>
      <c r="N531" s="30">
        <f t="shared" si="190"/>
        <v>2500</v>
      </c>
    </row>
    <row r="532" s="2" customFormat="1" customHeight="1" spans="1:15">
      <c r="A532" s="15">
        <v>44816</v>
      </c>
      <c r="B532" s="14" t="s">
        <v>16</v>
      </c>
      <c r="C532" s="16">
        <v>44819</v>
      </c>
      <c r="D532" s="2">
        <v>40700</v>
      </c>
      <c r="E532" s="2">
        <v>25</v>
      </c>
      <c r="F532" s="2" t="s">
        <v>15</v>
      </c>
      <c r="G532" s="17">
        <v>370</v>
      </c>
      <c r="H532" s="17">
        <v>398</v>
      </c>
      <c r="I532" s="17">
        <v>0</v>
      </c>
      <c r="J532" s="17">
        <v>0</v>
      </c>
      <c r="K532" s="30">
        <f t="shared" si="189"/>
        <v>700</v>
      </c>
      <c r="L532" s="32">
        <v>0</v>
      </c>
      <c r="M532" s="32">
        <v>0</v>
      </c>
      <c r="N532" s="30">
        <f t="shared" si="190"/>
        <v>700</v>
      </c>
      <c r="O532" s="2" t="s">
        <v>24</v>
      </c>
    </row>
    <row r="533" s="2" customFormat="1" customHeight="1" spans="1:14">
      <c r="A533" s="15">
        <v>44813</v>
      </c>
      <c r="B533" s="14" t="s">
        <v>17</v>
      </c>
      <c r="C533" s="16">
        <v>44819</v>
      </c>
      <c r="D533" s="2">
        <v>17800</v>
      </c>
      <c r="E533" s="2">
        <v>50</v>
      </c>
      <c r="F533" s="2" t="s">
        <v>15</v>
      </c>
      <c r="G533" s="17">
        <v>100</v>
      </c>
      <c r="H533" s="17">
        <v>120</v>
      </c>
      <c r="I533" s="17">
        <v>150</v>
      </c>
      <c r="J533" s="17">
        <v>0</v>
      </c>
      <c r="K533" s="30">
        <f t="shared" ref="K533:K538" si="191">IF(F533="LONG",(H533-G533)*E533,(G533-H533)*E533)</f>
        <v>1000</v>
      </c>
      <c r="L533" s="31">
        <f>IF(F533="LONG",(I533-H533)*E533,(H533-I533)*E533)</f>
        <v>1500</v>
      </c>
      <c r="M533" s="32">
        <v>0</v>
      </c>
      <c r="N533" s="30">
        <f t="shared" ref="N533:N538" si="192">(K533+L533+M533)</f>
        <v>2500</v>
      </c>
    </row>
    <row r="534" s="2" customFormat="1" customHeight="1" spans="1:14">
      <c r="A534" s="15">
        <v>44813</v>
      </c>
      <c r="B534" s="14" t="s">
        <v>16</v>
      </c>
      <c r="C534" s="16">
        <v>44819</v>
      </c>
      <c r="D534" s="2">
        <v>40500</v>
      </c>
      <c r="E534" s="2">
        <v>25</v>
      </c>
      <c r="F534" s="2" t="s">
        <v>15</v>
      </c>
      <c r="G534" s="17">
        <v>390</v>
      </c>
      <c r="H534" s="17">
        <v>450</v>
      </c>
      <c r="I534" s="17">
        <v>515</v>
      </c>
      <c r="J534" s="17">
        <v>0</v>
      </c>
      <c r="K534" s="30">
        <f t="shared" si="191"/>
        <v>1500</v>
      </c>
      <c r="L534" s="32">
        <f>IF(F534="LONG",(I534-H534)*E534,(H534-I534)*E534)</f>
        <v>1625</v>
      </c>
      <c r="M534" s="32">
        <v>0</v>
      </c>
      <c r="N534" s="30">
        <f t="shared" si="192"/>
        <v>3125</v>
      </c>
    </row>
    <row r="535" s="2" customFormat="1" customHeight="1" spans="1:14">
      <c r="A535" s="15">
        <v>44812</v>
      </c>
      <c r="B535" s="14" t="s">
        <v>31</v>
      </c>
      <c r="C535" s="16">
        <v>44812</v>
      </c>
      <c r="D535" s="2">
        <v>39800</v>
      </c>
      <c r="E535" s="2">
        <v>25</v>
      </c>
      <c r="F535" s="2" t="s">
        <v>15</v>
      </c>
      <c r="G535" s="17">
        <v>210</v>
      </c>
      <c r="H535" s="17">
        <v>260</v>
      </c>
      <c r="I535" s="17">
        <v>310</v>
      </c>
      <c r="J535" s="17">
        <v>370</v>
      </c>
      <c r="K535" s="30">
        <f t="shared" si="191"/>
        <v>1250</v>
      </c>
      <c r="L535" s="31">
        <f>IF(F535="LONG",(I535-H535)*E535,(H535-I535)*E535)</f>
        <v>1250</v>
      </c>
      <c r="M535" s="32">
        <f>IF(F535="LONG",(J535-I535)*E535,(I535-J535)*E535)</f>
        <v>1500</v>
      </c>
      <c r="N535" s="30">
        <f t="shared" si="192"/>
        <v>4000</v>
      </c>
    </row>
    <row r="536" s="2" customFormat="1" customHeight="1" spans="1:14">
      <c r="A536" s="15">
        <v>44812</v>
      </c>
      <c r="B536" s="14" t="s">
        <v>16</v>
      </c>
      <c r="C536" s="16">
        <v>44812</v>
      </c>
      <c r="D536" s="2">
        <v>40000</v>
      </c>
      <c r="E536" s="2">
        <v>25</v>
      </c>
      <c r="F536" s="2" t="s">
        <v>15</v>
      </c>
      <c r="G536" s="17">
        <v>85</v>
      </c>
      <c r="H536" s="17">
        <v>135</v>
      </c>
      <c r="I536" s="17">
        <v>0</v>
      </c>
      <c r="J536" s="17">
        <v>0</v>
      </c>
      <c r="K536" s="30">
        <f t="shared" si="191"/>
        <v>1250</v>
      </c>
      <c r="L536" s="32">
        <v>0</v>
      </c>
      <c r="M536" s="32">
        <v>0</v>
      </c>
      <c r="N536" s="30">
        <f t="shared" si="192"/>
        <v>1250</v>
      </c>
    </row>
    <row r="537" s="2" customFormat="1" customHeight="1" spans="1:15">
      <c r="A537" s="15">
        <v>44812</v>
      </c>
      <c r="B537" s="14" t="s">
        <v>17</v>
      </c>
      <c r="C537" s="16">
        <v>44812</v>
      </c>
      <c r="D537" s="2">
        <v>17750</v>
      </c>
      <c r="E537" s="2">
        <v>50</v>
      </c>
      <c r="F537" s="2" t="s">
        <v>15</v>
      </c>
      <c r="G537" s="17">
        <v>15.5</v>
      </c>
      <c r="H537" s="17">
        <v>40</v>
      </c>
      <c r="I537" s="17">
        <v>0</v>
      </c>
      <c r="J537" s="17">
        <v>0</v>
      </c>
      <c r="K537" s="30">
        <f t="shared" si="191"/>
        <v>1225</v>
      </c>
      <c r="L537" s="32">
        <v>0</v>
      </c>
      <c r="M537" s="32">
        <v>0</v>
      </c>
      <c r="N537" s="30">
        <f t="shared" si="192"/>
        <v>1225</v>
      </c>
      <c r="O537" s="3" t="s">
        <v>25</v>
      </c>
    </row>
    <row r="538" s="2" customFormat="1" customHeight="1" spans="1:14">
      <c r="A538" s="15">
        <v>44812</v>
      </c>
      <c r="B538" s="14" t="s">
        <v>17</v>
      </c>
      <c r="C538" s="16">
        <v>44812</v>
      </c>
      <c r="D538" s="2">
        <v>17750</v>
      </c>
      <c r="E538" s="2">
        <v>50</v>
      </c>
      <c r="F538" s="2" t="s">
        <v>15</v>
      </c>
      <c r="G538" s="17">
        <v>65</v>
      </c>
      <c r="H538" s="17">
        <v>35</v>
      </c>
      <c r="I538" s="17">
        <v>0</v>
      </c>
      <c r="J538" s="17">
        <v>0</v>
      </c>
      <c r="K538" s="44">
        <f t="shared" si="191"/>
        <v>-1500</v>
      </c>
      <c r="L538" s="31">
        <v>0</v>
      </c>
      <c r="M538" s="32">
        <f>IF(F538="LONG",(J538-I538)*E538,(I538-J538)*E538)</f>
        <v>0</v>
      </c>
      <c r="N538" s="44">
        <f t="shared" si="192"/>
        <v>-1500</v>
      </c>
    </row>
    <row r="539" s="2" customFormat="1" customHeight="1" spans="1:14">
      <c r="A539" s="15">
        <v>44811</v>
      </c>
      <c r="B539" s="14" t="s">
        <v>16</v>
      </c>
      <c r="C539" s="16">
        <v>44812</v>
      </c>
      <c r="D539" s="2">
        <v>39400</v>
      </c>
      <c r="E539" s="2">
        <v>25</v>
      </c>
      <c r="F539" s="2" t="s">
        <v>15</v>
      </c>
      <c r="G539" s="17">
        <v>300</v>
      </c>
      <c r="H539" s="17">
        <v>350</v>
      </c>
      <c r="I539" s="17">
        <v>0</v>
      </c>
      <c r="J539" s="17">
        <v>0</v>
      </c>
      <c r="K539" s="30">
        <f t="shared" ref="K539:K541" si="193">IF(F539="LONG",(H539-G539)*E539,(G539-H539)*E539)</f>
        <v>1250</v>
      </c>
      <c r="L539" s="32">
        <v>0</v>
      </c>
      <c r="M539" s="32">
        <v>0</v>
      </c>
      <c r="N539" s="30">
        <f t="shared" ref="N539:N541" si="194">(K539+L539+M539)</f>
        <v>1250</v>
      </c>
    </row>
    <row r="540" s="2" customFormat="1" customHeight="1" spans="1:14">
      <c r="A540" s="15">
        <v>44811</v>
      </c>
      <c r="B540" s="14" t="s">
        <v>17</v>
      </c>
      <c r="C540" s="16">
        <v>44812</v>
      </c>
      <c r="D540" s="2">
        <v>17600</v>
      </c>
      <c r="E540" s="2">
        <v>50</v>
      </c>
      <c r="F540" s="2" t="s">
        <v>15</v>
      </c>
      <c r="G540" s="17">
        <v>80</v>
      </c>
      <c r="H540" s="17">
        <v>100</v>
      </c>
      <c r="I540" s="17">
        <v>0</v>
      </c>
      <c r="J540" s="17">
        <v>0</v>
      </c>
      <c r="K540" s="30">
        <f t="shared" si="193"/>
        <v>1000</v>
      </c>
      <c r="L540" s="32">
        <v>0</v>
      </c>
      <c r="M540" s="32">
        <v>0</v>
      </c>
      <c r="N540" s="30">
        <f t="shared" si="194"/>
        <v>1000</v>
      </c>
    </row>
    <row r="541" s="2" customFormat="1" customHeight="1" spans="1:14">
      <c r="A541" s="15">
        <v>44811</v>
      </c>
      <c r="B541" s="14" t="s">
        <v>19</v>
      </c>
      <c r="C541" s="16">
        <v>44812</v>
      </c>
      <c r="D541" s="2">
        <v>39500</v>
      </c>
      <c r="E541" s="2">
        <v>25</v>
      </c>
      <c r="F541" s="2" t="s">
        <v>15</v>
      </c>
      <c r="G541" s="17">
        <v>250</v>
      </c>
      <c r="H541" s="17">
        <v>290</v>
      </c>
      <c r="I541" s="17">
        <v>0</v>
      </c>
      <c r="J541" s="17">
        <v>0</v>
      </c>
      <c r="K541" s="30">
        <f t="shared" si="193"/>
        <v>1000</v>
      </c>
      <c r="L541" s="32">
        <v>0</v>
      </c>
      <c r="M541" s="32">
        <v>0</v>
      </c>
      <c r="N541" s="30">
        <f t="shared" si="194"/>
        <v>1000</v>
      </c>
    </row>
    <row r="542" s="2" customFormat="1" customHeight="1" spans="1:14">
      <c r="A542" s="15">
        <v>44810</v>
      </c>
      <c r="B542" s="14" t="s">
        <v>19</v>
      </c>
      <c r="C542" s="16">
        <v>44812</v>
      </c>
      <c r="D542" s="2">
        <v>39900</v>
      </c>
      <c r="E542" s="2">
        <v>25</v>
      </c>
      <c r="F542" s="2" t="s">
        <v>15</v>
      </c>
      <c r="G542" s="17">
        <v>225</v>
      </c>
      <c r="H542" s="17">
        <v>285</v>
      </c>
      <c r="I542" s="17">
        <v>350</v>
      </c>
      <c r="J542" s="17">
        <v>0</v>
      </c>
      <c r="K542" s="30">
        <f t="shared" ref="K542:K547" si="195">IF(F542="LONG",(H542-G542)*E542,(G542-H542)*E542)</f>
        <v>1500</v>
      </c>
      <c r="L542" s="31">
        <f>IF(F542="LONG",(I542-H542)*E542,(H542-I542)*E542)</f>
        <v>1625</v>
      </c>
      <c r="M542" s="31">
        <v>0</v>
      </c>
      <c r="N542" s="30">
        <f t="shared" ref="N542:N547" si="196">(K542+L542+M542)</f>
        <v>3125</v>
      </c>
    </row>
    <row r="543" s="2" customFormat="1" customHeight="1" spans="1:14">
      <c r="A543" s="15">
        <v>44810</v>
      </c>
      <c r="B543" s="14" t="s">
        <v>19</v>
      </c>
      <c r="C543" s="16">
        <v>44812</v>
      </c>
      <c r="D543" s="2">
        <v>40100</v>
      </c>
      <c r="E543" s="2">
        <v>25</v>
      </c>
      <c r="F543" s="2" t="s">
        <v>15</v>
      </c>
      <c r="G543" s="17">
        <v>260</v>
      </c>
      <c r="H543" s="17">
        <v>160</v>
      </c>
      <c r="I543" s="17">
        <v>0</v>
      </c>
      <c r="J543" s="17">
        <v>0</v>
      </c>
      <c r="K543" s="44">
        <f t="shared" si="195"/>
        <v>-2500</v>
      </c>
      <c r="L543" s="31">
        <v>0</v>
      </c>
      <c r="M543" s="32">
        <f>IF(F543="LONG",(J543-I543)*E543,(I543-J543)*E543)</f>
        <v>0</v>
      </c>
      <c r="N543" s="44">
        <f t="shared" si="196"/>
        <v>-2500</v>
      </c>
    </row>
    <row r="544" s="2" customFormat="1" customHeight="1" spans="1:15">
      <c r="A544" s="15">
        <v>44809</v>
      </c>
      <c r="B544" s="14" t="s">
        <v>16</v>
      </c>
      <c r="C544" s="16">
        <v>44812</v>
      </c>
      <c r="D544" s="2">
        <v>39900</v>
      </c>
      <c r="E544" s="2">
        <v>25</v>
      </c>
      <c r="F544" s="2" t="s">
        <v>15</v>
      </c>
      <c r="G544" s="17">
        <v>380</v>
      </c>
      <c r="H544" s="17">
        <v>412</v>
      </c>
      <c r="I544" s="17">
        <v>0</v>
      </c>
      <c r="J544" s="17">
        <v>0</v>
      </c>
      <c r="K544" s="30">
        <f t="shared" si="195"/>
        <v>800</v>
      </c>
      <c r="L544" s="32">
        <v>0</v>
      </c>
      <c r="M544" s="32">
        <v>0</v>
      </c>
      <c r="N544" s="30">
        <f t="shared" si="196"/>
        <v>800</v>
      </c>
      <c r="O544" s="2" t="s">
        <v>24</v>
      </c>
    </row>
    <row r="545" s="2" customFormat="1" customHeight="1" spans="1:15">
      <c r="A545" s="15">
        <v>44809</v>
      </c>
      <c r="B545" s="14" t="s">
        <v>14</v>
      </c>
      <c r="C545" s="16">
        <v>44812</v>
      </c>
      <c r="D545" s="2">
        <v>17500</v>
      </c>
      <c r="E545" s="2">
        <v>50</v>
      </c>
      <c r="F545" s="2" t="s">
        <v>15</v>
      </c>
      <c r="G545" s="17">
        <v>120</v>
      </c>
      <c r="H545" s="17">
        <v>104</v>
      </c>
      <c r="I545" s="17">
        <v>0</v>
      </c>
      <c r="J545" s="17">
        <v>0</v>
      </c>
      <c r="K545" s="44">
        <f t="shared" si="195"/>
        <v>-800</v>
      </c>
      <c r="L545" s="31">
        <v>0</v>
      </c>
      <c r="M545" s="32">
        <f>IF(F545="LONG",(J545-I545)*E545,(I545-J545)*E545)</f>
        <v>0</v>
      </c>
      <c r="N545" s="44">
        <f t="shared" si="196"/>
        <v>-800</v>
      </c>
      <c r="O545" s="2" t="s">
        <v>24</v>
      </c>
    </row>
    <row r="546" s="2" customFormat="1" customHeight="1" spans="1:14">
      <c r="A546" s="15">
        <v>44806</v>
      </c>
      <c r="B546" s="14" t="s">
        <v>14</v>
      </c>
      <c r="C546" s="16">
        <v>44812</v>
      </c>
      <c r="D546" s="2">
        <v>17500</v>
      </c>
      <c r="E546" s="2">
        <v>50</v>
      </c>
      <c r="F546" s="2" t="s">
        <v>15</v>
      </c>
      <c r="G546" s="17">
        <v>135</v>
      </c>
      <c r="H546" s="17">
        <v>143</v>
      </c>
      <c r="I546" s="17">
        <v>0</v>
      </c>
      <c r="J546" s="17">
        <v>0</v>
      </c>
      <c r="K546" s="30">
        <f t="shared" si="195"/>
        <v>400</v>
      </c>
      <c r="L546" s="32">
        <v>0</v>
      </c>
      <c r="M546" s="32">
        <v>0</v>
      </c>
      <c r="N546" s="30">
        <f t="shared" si="196"/>
        <v>400</v>
      </c>
    </row>
    <row r="547" s="2" customFormat="1" customHeight="1" spans="1:14">
      <c r="A547" s="15">
        <v>44806</v>
      </c>
      <c r="B547" s="14" t="s">
        <v>16</v>
      </c>
      <c r="C547" s="16">
        <v>44812</v>
      </c>
      <c r="D547" s="2">
        <v>39200</v>
      </c>
      <c r="E547" s="2">
        <v>25</v>
      </c>
      <c r="F547" s="2" t="s">
        <v>15</v>
      </c>
      <c r="G547" s="17">
        <v>400</v>
      </c>
      <c r="H547" s="17">
        <v>300</v>
      </c>
      <c r="I547" s="17">
        <v>0</v>
      </c>
      <c r="J547" s="17">
        <v>0</v>
      </c>
      <c r="K547" s="44">
        <f t="shared" si="195"/>
        <v>-2500</v>
      </c>
      <c r="L547" s="31">
        <v>0</v>
      </c>
      <c r="M547" s="32">
        <f>IF(F547="LONG",(J547-I547)*E547,(I547-J547)*E547)</f>
        <v>0</v>
      </c>
      <c r="N547" s="44">
        <f t="shared" si="196"/>
        <v>-2500</v>
      </c>
    </row>
    <row r="548" s="2" customFormat="1" customHeight="1" spans="1:14">
      <c r="A548" s="15">
        <v>44805</v>
      </c>
      <c r="B548" s="14" t="s">
        <v>19</v>
      </c>
      <c r="C548" s="16">
        <v>44805</v>
      </c>
      <c r="D548" s="2">
        <v>39400</v>
      </c>
      <c r="E548" s="2">
        <v>25</v>
      </c>
      <c r="F548" s="2" t="s">
        <v>15</v>
      </c>
      <c r="G548" s="17">
        <v>150</v>
      </c>
      <c r="H548" s="17">
        <v>230</v>
      </c>
      <c r="I548" s="17">
        <v>310</v>
      </c>
      <c r="J548" s="17">
        <v>0</v>
      </c>
      <c r="K548" s="30">
        <f t="shared" ref="K548:K550" si="197">IF(F548="LONG",(H548-G548)*E548,(G548-H548)*E548)</f>
        <v>2000</v>
      </c>
      <c r="L548" s="31">
        <f>IF(F548="LONG",(I548-H548)*E548,(H548-I548)*E548)</f>
        <v>2000</v>
      </c>
      <c r="M548" s="31">
        <v>0</v>
      </c>
      <c r="N548" s="30">
        <f t="shared" ref="N548:N550" si="198">(K548+L548+M548)</f>
        <v>4000</v>
      </c>
    </row>
    <row r="549" s="2" customFormat="1" customHeight="1" spans="1:14">
      <c r="A549" s="15">
        <v>44805</v>
      </c>
      <c r="B549" s="14" t="s">
        <v>19</v>
      </c>
      <c r="C549" s="16">
        <v>44805</v>
      </c>
      <c r="D549" s="2">
        <v>39600</v>
      </c>
      <c r="E549" s="2">
        <v>25</v>
      </c>
      <c r="F549" s="2" t="s">
        <v>15</v>
      </c>
      <c r="G549" s="17">
        <v>190</v>
      </c>
      <c r="H549" s="17">
        <v>90</v>
      </c>
      <c r="I549" s="17">
        <v>0</v>
      </c>
      <c r="J549" s="17">
        <v>0</v>
      </c>
      <c r="K549" s="44">
        <f t="shared" si="197"/>
        <v>-2500</v>
      </c>
      <c r="L549" s="31">
        <v>0</v>
      </c>
      <c r="M549" s="32">
        <f>IF(F549="LONG",(J549-I549)*E549,(I549-J549)*E549)</f>
        <v>0</v>
      </c>
      <c r="N549" s="44">
        <f t="shared" si="198"/>
        <v>-2500</v>
      </c>
    </row>
    <row r="550" s="2" customFormat="1" customHeight="1" spans="1:15">
      <c r="A550" s="15">
        <v>44805</v>
      </c>
      <c r="B550" s="14" t="s">
        <v>19</v>
      </c>
      <c r="C550" s="16">
        <v>44805</v>
      </c>
      <c r="D550" s="2">
        <v>39500</v>
      </c>
      <c r="E550" s="2">
        <v>25</v>
      </c>
      <c r="F550" s="2" t="s">
        <v>15</v>
      </c>
      <c r="G550" s="17">
        <v>20</v>
      </c>
      <c r="H550" s="17">
        <v>0</v>
      </c>
      <c r="I550" s="17">
        <v>0</v>
      </c>
      <c r="J550" s="17">
        <v>0</v>
      </c>
      <c r="K550" s="44">
        <f t="shared" si="197"/>
        <v>-500</v>
      </c>
      <c r="L550" s="31">
        <v>0</v>
      </c>
      <c r="M550" s="32">
        <f>IF(F550="LONG",(J550-I550)*E550,(I550-J550)*E550)</f>
        <v>0</v>
      </c>
      <c r="N550" s="44">
        <f t="shared" si="198"/>
        <v>-500</v>
      </c>
      <c r="O550" s="3" t="s">
        <v>25</v>
      </c>
    </row>
    <row r="551" s="2" customFormat="1" customHeight="1" spans="1:14">
      <c r="A551" s="15">
        <v>44803</v>
      </c>
      <c r="B551" s="14" t="s">
        <v>17</v>
      </c>
      <c r="C551" s="16">
        <v>44805</v>
      </c>
      <c r="D551" s="2">
        <v>17400</v>
      </c>
      <c r="E551" s="2">
        <v>50</v>
      </c>
      <c r="F551" s="2" t="s">
        <v>15</v>
      </c>
      <c r="G551" s="17">
        <v>115</v>
      </c>
      <c r="H551" s="17">
        <v>145</v>
      </c>
      <c r="I551" s="17">
        <v>175</v>
      </c>
      <c r="J551" s="17">
        <v>205</v>
      </c>
      <c r="K551" s="30">
        <f t="shared" ref="K551:K556" si="199">IF(F551="LONG",(H551-G551)*E551,(G551-H551)*E551)</f>
        <v>1500</v>
      </c>
      <c r="L551" s="31">
        <f>IF(F551="LONG",(I551-H551)*E551,(H551-I551)*E551)</f>
        <v>1500</v>
      </c>
      <c r="M551" s="32">
        <f>IF(F551="LONG",(J551-I551)*E551,(I551-J551)*E551)</f>
        <v>1500</v>
      </c>
      <c r="N551" s="30">
        <f t="shared" ref="N551:N556" si="200">(K551+L551+M551)</f>
        <v>4500</v>
      </c>
    </row>
    <row r="552" s="2" customFormat="1" customHeight="1" spans="1:14">
      <c r="A552" s="15">
        <v>44803</v>
      </c>
      <c r="B552" s="14" t="s">
        <v>14</v>
      </c>
      <c r="C552" s="16">
        <v>44805</v>
      </c>
      <c r="D552" s="2">
        <v>17600</v>
      </c>
      <c r="E552" s="2">
        <v>50</v>
      </c>
      <c r="F552" s="2" t="s">
        <v>15</v>
      </c>
      <c r="G552" s="17">
        <v>90</v>
      </c>
      <c r="H552" s="17">
        <v>45</v>
      </c>
      <c r="I552" s="17">
        <v>0</v>
      </c>
      <c r="J552" s="17">
        <v>0</v>
      </c>
      <c r="K552" s="44">
        <f t="shared" si="199"/>
        <v>-2250</v>
      </c>
      <c r="L552" s="31">
        <v>0</v>
      </c>
      <c r="M552" s="32">
        <f>IF(F552="LONG",(J552-I552)*E552,(I552-J552)*E552)</f>
        <v>0</v>
      </c>
      <c r="N552" s="44">
        <f t="shared" si="200"/>
        <v>-2250</v>
      </c>
    </row>
    <row r="553" s="2" customFormat="1" customHeight="1" spans="1:14">
      <c r="A553" s="15">
        <v>44802</v>
      </c>
      <c r="B553" s="14" t="s">
        <v>17</v>
      </c>
      <c r="C553" s="16">
        <v>44805</v>
      </c>
      <c r="D553" s="2">
        <v>17300</v>
      </c>
      <c r="E553" s="2">
        <v>50</v>
      </c>
      <c r="F553" s="2" t="s">
        <v>15</v>
      </c>
      <c r="G553" s="17">
        <v>95</v>
      </c>
      <c r="H553" s="17">
        <v>125</v>
      </c>
      <c r="I553" s="17">
        <v>155</v>
      </c>
      <c r="J553" s="17">
        <v>0</v>
      </c>
      <c r="K553" s="30">
        <f t="shared" si="199"/>
        <v>1500</v>
      </c>
      <c r="L553" s="31">
        <f>IF(F553="LONG",(I553-H553)*E553,(H553-I553)*E553)</f>
        <v>1500</v>
      </c>
      <c r="M553" s="31">
        <v>0</v>
      </c>
      <c r="N553" s="30">
        <f t="shared" si="200"/>
        <v>3000</v>
      </c>
    </row>
    <row r="554" s="2" customFormat="1" customHeight="1" spans="1:14">
      <c r="A554" s="15">
        <v>44802</v>
      </c>
      <c r="B554" s="14" t="s">
        <v>16</v>
      </c>
      <c r="C554" s="16">
        <v>44805</v>
      </c>
      <c r="D554" s="2">
        <v>38300</v>
      </c>
      <c r="E554" s="2">
        <v>25</v>
      </c>
      <c r="F554" s="2" t="s">
        <v>15</v>
      </c>
      <c r="G554" s="17">
        <v>330</v>
      </c>
      <c r="H554" s="17">
        <v>409.95</v>
      </c>
      <c r="I554" s="17">
        <v>0</v>
      </c>
      <c r="J554" s="17">
        <v>0</v>
      </c>
      <c r="K554" s="30">
        <f t="shared" si="199"/>
        <v>1998.75</v>
      </c>
      <c r="L554" s="32">
        <v>0</v>
      </c>
      <c r="M554" s="32">
        <v>0</v>
      </c>
      <c r="N554" s="30">
        <f t="shared" si="200"/>
        <v>1998.75</v>
      </c>
    </row>
    <row r="555" s="2" customFormat="1" customHeight="1" spans="1:14">
      <c r="A555" s="15">
        <v>44799</v>
      </c>
      <c r="B555" s="14" t="s">
        <v>16</v>
      </c>
      <c r="C555" s="16">
        <v>44805</v>
      </c>
      <c r="D555" s="2">
        <v>39300</v>
      </c>
      <c r="E555" s="2">
        <v>25</v>
      </c>
      <c r="F555" s="2" t="s">
        <v>15</v>
      </c>
      <c r="G555" s="17">
        <v>390</v>
      </c>
      <c r="H555" s="17">
        <v>470</v>
      </c>
      <c r="I555" s="17">
        <v>550</v>
      </c>
      <c r="J555" s="17">
        <v>0</v>
      </c>
      <c r="K555" s="30">
        <f t="shared" si="199"/>
        <v>2000</v>
      </c>
      <c r="L555" s="31">
        <f>IF(F555="LONG",(I555-H555)*E555,(H555-I555)*E555)</f>
        <v>2000</v>
      </c>
      <c r="M555" s="31">
        <v>0</v>
      </c>
      <c r="N555" s="30">
        <f t="shared" si="200"/>
        <v>4000</v>
      </c>
    </row>
    <row r="556" s="2" customFormat="1" customHeight="1" spans="1:15">
      <c r="A556" s="15">
        <v>44799</v>
      </c>
      <c r="B556" s="14" t="s">
        <v>35</v>
      </c>
      <c r="C556" s="16">
        <v>44805</v>
      </c>
      <c r="D556" s="2">
        <v>39400</v>
      </c>
      <c r="E556" s="2">
        <v>25</v>
      </c>
      <c r="F556" s="2" t="s">
        <v>15</v>
      </c>
      <c r="G556" s="17">
        <v>270</v>
      </c>
      <c r="H556" s="17">
        <v>303.4</v>
      </c>
      <c r="I556" s="17">
        <v>0</v>
      </c>
      <c r="J556" s="17">
        <v>0</v>
      </c>
      <c r="K556" s="30">
        <f t="shared" si="199"/>
        <v>834.999999999999</v>
      </c>
      <c r="L556" s="32">
        <v>0</v>
      </c>
      <c r="M556" s="32">
        <v>0</v>
      </c>
      <c r="N556" s="30">
        <f t="shared" si="200"/>
        <v>834.999999999999</v>
      </c>
      <c r="O556" s="2" t="s">
        <v>24</v>
      </c>
    </row>
    <row r="557" s="2" customFormat="1" customHeight="1" spans="1:14">
      <c r="A557" s="15">
        <v>44798</v>
      </c>
      <c r="B557" s="14" t="s">
        <v>35</v>
      </c>
      <c r="C557" s="16">
        <v>44798</v>
      </c>
      <c r="D557" s="2">
        <v>39200</v>
      </c>
      <c r="E557" s="2">
        <v>25</v>
      </c>
      <c r="F557" s="2" t="s">
        <v>15</v>
      </c>
      <c r="G557" s="17">
        <v>175</v>
      </c>
      <c r="H557" s="17">
        <v>255</v>
      </c>
      <c r="I557" s="17">
        <v>0</v>
      </c>
      <c r="J557" s="17">
        <v>0</v>
      </c>
      <c r="K557" s="30">
        <f t="shared" ref="K557:K561" si="201">IF(F557="LONG",(H557-G557)*E557,(G557-H557)*E557)</f>
        <v>2000</v>
      </c>
      <c r="L557" s="32">
        <v>0</v>
      </c>
      <c r="M557" s="32">
        <v>0</v>
      </c>
      <c r="N557" s="30">
        <f t="shared" ref="N557:N564" si="202">(K557+L557+M557)</f>
        <v>2000</v>
      </c>
    </row>
    <row r="558" s="2" customFormat="1" customHeight="1" spans="1:14">
      <c r="A558" s="15">
        <v>44798</v>
      </c>
      <c r="B558" s="14" t="s">
        <v>16</v>
      </c>
      <c r="C558" s="16">
        <v>44798</v>
      </c>
      <c r="D558" s="2">
        <v>39400</v>
      </c>
      <c r="E558" s="2">
        <v>25</v>
      </c>
      <c r="F558" s="2" t="s">
        <v>15</v>
      </c>
      <c r="G558" s="17">
        <v>135</v>
      </c>
      <c r="H558" s="17">
        <v>200</v>
      </c>
      <c r="I558" s="17">
        <v>270</v>
      </c>
      <c r="J558" s="17">
        <v>0</v>
      </c>
      <c r="K558" s="30">
        <f t="shared" si="201"/>
        <v>1625</v>
      </c>
      <c r="L558" s="31">
        <f>IF(F558="LONG",(I558-H558)*E558,(H558-I558)*E558)</f>
        <v>1750</v>
      </c>
      <c r="M558" s="31">
        <v>0</v>
      </c>
      <c r="N558" s="30">
        <f t="shared" si="202"/>
        <v>3375</v>
      </c>
    </row>
    <row r="559" s="2" customFormat="1" customHeight="1" spans="1:15">
      <c r="A559" s="15">
        <v>44798</v>
      </c>
      <c r="B559" s="14" t="s">
        <v>14</v>
      </c>
      <c r="C559" s="16">
        <v>44798</v>
      </c>
      <c r="D559" s="2">
        <v>17750</v>
      </c>
      <c r="E559" s="2">
        <v>50</v>
      </c>
      <c r="F559" s="2" t="s">
        <v>15</v>
      </c>
      <c r="G559" s="17">
        <v>33</v>
      </c>
      <c r="H559" s="17">
        <v>60</v>
      </c>
      <c r="I559" s="17">
        <v>90</v>
      </c>
      <c r="J559" s="17">
        <v>120</v>
      </c>
      <c r="K559" s="30">
        <f t="shared" si="201"/>
        <v>1350</v>
      </c>
      <c r="L559" s="31">
        <f>IF(F559="LONG",(I559-H559)*E559,(H559-I559)*E559)</f>
        <v>1500</v>
      </c>
      <c r="M559" s="32">
        <f>IF(F559="LONG",(J559-I559)*E559,(I559-J559)*E559)</f>
        <v>1500</v>
      </c>
      <c r="N559" s="30">
        <f t="shared" si="202"/>
        <v>4350</v>
      </c>
      <c r="O559" s="3" t="s">
        <v>25</v>
      </c>
    </row>
    <row r="560" s="2" customFormat="1" customHeight="1" spans="1:14">
      <c r="A560" s="15">
        <v>44797</v>
      </c>
      <c r="B560" s="14" t="s">
        <v>14</v>
      </c>
      <c r="C560" s="16">
        <v>44798</v>
      </c>
      <c r="D560" s="2">
        <v>17600</v>
      </c>
      <c r="E560" s="2">
        <v>50</v>
      </c>
      <c r="F560" s="2" t="s">
        <v>15</v>
      </c>
      <c r="G560" s="17">
        <v>82</v>
      </c>
      <c r="H560" s="17">
        <v>110</v>
      </c>
      <c r="I560" s="17">
        <v>0</v>
      </c>
      <c r="J560" s="17">
        <v>0</v>
      </c>
      <c r="K560" s="30">
        <f t="shared" si="201"/>
        <v>1400</v>
      </c>
      <c r="L560" s="32">
        <v>0</v>
      </c>
      <c r="M560" s="32">
        <v>0</v>
      </c>
      <c r="N560" s="30">
        <f t="shared" si="202"/>
        <v>1400</v>
      </c>
    </row>
    <row r="561" s="2" customFormat="1" customHeight="1" spans="1:15">
      <c r="A561" s="15">
        <v>44797</v>
      </c>
      <c r="B561" s="14" t="s">
        <v>19</v>
      </c>
      <c r="C561" s="16">
        <v>44798</v>
      </c>
      <c r="D561" s="2">
        <v>38300</v>
      </c>
      <c r="E561" s="2">
        <v>25</v>
      </c>
      <c r="F561" s="2" t="s">
        <v>15</v>
      </c>
      <c r="G561" s="17">
        <v>200</v>
      </c>
      <c r="H561" s="17">
        <v>150</v>
      </c>
      <c r="I561" s="17">
        <v>0</v>
      </c>
      <c r="J561" s="17">
        <v>0</v>
      </c>
      <c r="K561" s="44">
        <f t="shared" si="201"/>
        <v>-1250</v>
      </c>
      <c r="L561" s="31">
        <v>0</v>
      </c>
      <c r="M561" s="32">
        <f>IF(F561="LONG",(J561-I561)*E561,(I561-J561)*E561)</f>
        <v>0</v>
      </c>
      <c r="N561" s="44">
        <f t="shared" si="202"/>
        <v>-1250</v>
      </c>
      <c r="O561" s="2" t="s">
        <v>24</v>
      </c>
    </row>
    <row r="562" s="2" customFormat="1" customHeight="1" spans="1:14">
      <c r="A562" s="15">
        <v>44796</v>
      </c>
      <c r="B562" s="14" t="s">
        <v>19</v>
      </c>
      <c r="C562" s="16">
        <v>44798</v>
      </c>
      <c r="D562" s="2">
        <v>38300</v>
      </c>
      <c r="E562" s="2">
        <v>25</v>
      </c>
      <c r="F562" s="2" t="s">
        <v>15</v>
      </c>
      <c r="G562" s="17">
        <v>230</v>
      </c>
      <c r="H562" s="17">
        <v>310</v>
      </c>
      <c r="I562" s="17">
        <v>390</v>
      </c>
      <c r="J562" s="17">
        <v>470</v>
      </c>
      <c r="K562" s="30">
        <f t="shared" ref="K562:K567" si="203">IF(F562="LONG",(H562-G562)*E562,(G562-H562)*E562)</f>
        <v>2000</v>
      </c>
      <c r="L562" s="31">
        <f>IF(F562="LONG",(I562-H562)*E562,(H562-I562)*E562)</f>
        <v>2000</v>
      </c>
      <c r="M562" s="32">
        <f>IF(F562="LONG",(J562-I562)*E562,(I562-J562)*E562)</f>
        <v>2000</v>
      </c>
      <c r="N562" s="30">
        <f t="shared" si="202"/>
        <v>6000</v>
      </c>
    </row>
    <row r="563" s="2" customFormat="1" customHeight="1" spans="1:14">
      <c r="A563" s="15">
        <v>44796</v>
      </c>
      <c r="B563" s="14" t="s">
        <v>19</v>
      </c>
      <c r="C563" s="16">
        <v>44798</v>
      </c>
      <c r="D563" s="2">
        <v>38300</v>
      </c>
      <c r="E563" s="2">
        <v>25</v>
      </c>
      <c r="F563" s="2" t="s">
        <v>15</v>
      </c>
      <c r="G563" s="17">
        <v>260</v>
      </c>
      <c r="H563" s="17">
        <v>340</v>
      </c>
      <c r="I563" s="17">
        <v>420</v>
      </c>
      <c r="J563" s="17">
        <v>500</v>
      </c>
      <c r="K563" s="30">
        <f t="shared" si="203"/>
        <v>2000</v>
      </c>
      <c r="L563" s="31">
        <f>IF(F563="LONG",(I563-H563)*E563,(H563-I563)*E563)</f>
        <v>2000</v>
      </c>
      <c r="M563" s="32">
        <f>IF(F563="LONG",(J563-I563)*E563,(I563-J563)*E563)</f>
        <v>2000</v>
      </c>
      <c r="N563" s="30">
        <f t="shared" si="202"/>
        <v>6000</v>
      </c>
    </row>
    <row r="564" s="2" customFormat="1" customHeight="1" spans="1:14">
      <c r="A564" s="15">
        <v>44795</v>
      </c>
      <c r="B564" s="14" t="s">
        <v>14</v>
      </c>
      <c r="C564" s="16">
        <v>44798</v>
      </c>
      <c r="D564" s="2">
        <v>17600</v>
      </c>
      <c r="E564" s="2">
        <v>50</v>
      </c>
      <c r="F564" s="2" t="s">
        <v>15</v>
      </c>
      <c r="G564" s="17">
        <v>95</v>
      </c>
      <c r="H564" s="17">
        <v>120</v>
      </c>
      <c r="I564" s="17">
        <v>150</v>
      </c>
      <c r="J564" s="17">
        <v>180</v>
      </c>
      <c r="K564" s="30">
        <f t="shared" si="203"/>
        <v>1250</v>
      </c>
      <c r="L564" s="31">
        <f>IF(F564="LONG",(I564-H564)*E564,(H564-I564)*E564)</f>
        <v>1500</v>
      </c>
      <c r="M564" s="32">
        <f>IF(F564="LONG",(J564-I564)*E564,(I564-J564)*E564)</f>
        <v>1500</v>
      </c>
      <c r="N564" s="30">
        <f t="shared" si="202"/>
        <v>4250</v>
      </c>
    </row>
    <row r="565" s="2" customFormat="1" customHeight="1" spans="1:14">
      <c r="A565" s="15">
        <v>44792</v>
      </c>
      <c r="B565" s="14" t="s">
        <v>36</v>
      </c>
      <c r="C565" s="16">
        <v>44798</v>
      </c>
      <c r="D565" s="2">
        <v>39500</v>
      </c>
      <c r="E565" s="2">
        <v>25</v>
      </c>
      <c r="F565" s="2" t="s">
        <v>15</v>
      </c>
      <c r="G565" s="17">
        <v>280</v>
      </c>
      <c r="H565" s="17">
        <v>350</v>
      </c>
      <c r="I565" s="17">
        <v>420</v>
      </c>
      <c r="J565" s="17">
        <v>500</v>
      </c>
      <c r="K565" s="30">
        <f t="shared" si="203"/>
        <v>1750</v>
      </c>
      <c r="L565" s="31">
        <f>IF(F565="LONG",(I565-H565)*E565,(H565-I565)*E565)</f>
        <v>1750</v>
      </c>
      <c r="M565" s="32">
        <f>IF(F565="LONG",(J565-I565)*E565,(I565-J565)*E565)</f>
        <v>2000</v>
      </c>
      <c r="N565" s="30">
        <f t="shared" ref="N564:N569" si="204">(K565+L565+M565)</f>
        <v>5500</v>
      </c>
    </row>
    <row r="566" s="2" customFormat="1" customHeight="1" spans="1:14">
      <c r="A566" s="15">
        <v>44792</v>
      </c>
      <c r="B566" s="14" t="s">
        <v>19</v>
      </c>
      <c r="C566" s="16">
        <v>44798</v>
      </c>
      <c r="D566" s="2">
        <v>39000</v>
      </c>
      <c r="E566" s="2">
        <v>25</v>
      </c>
      <c r="F566" s="2" t="s">
        <v>15</v>
      </c>
      <c r="G566" s="17">
        <v>370</v>
      </c>
      <c r="H566" s="17">
        <v>450</v>
      </c>
      <c r="I566" s="17">
        <v>0</v>
      </c>
      <c r="J566" s="17">
        <v>0</v>
      </c>
      <c r="K566" s="30">
        <f t="shared" si="203"/>
        <v>2000</v>
      </c>
      <c r="L566" s="32">
        <v>0</v>
      </c>
      <c r="M566" s="32">
        <v>0</v>
      </c>
      <c r="N566" s="30">
        <f t="shared" si="204"/>
        <v>2000</v>
      </c>
    </row>
    <row r="567" s="2" customFormat="1" customHeight="1" spans="1:14">
      <c r="A567" s="15">
        <v>44791</v>
      </c>
      <c r="B567" s="14" t="s">
        <v>19</v>
      </c>
      <c r="C567" s="16">
        <v>44791</v>
      </c>
      <c r="D567" s="2">
        <v>39300</v>
      </c>
      <c r="E567" s="2">
        <v>25</v>
      </c>
      <c r="F567" s="2" t="s">
        <v>15</v>
      </c>
      <c r="G567" s="17">
        <v>125</v>
      </c>
      <c r="H567" s="17">
        <v>180</v>
      </c>
      <c r="I567" s="17">
        <v>240</v>
      </c>
      <c r="J567" s="17">
        <v>300</v>
      </c>
      <c r="K567" s="30">
        <f t="shared" si="203"/>
        <v>1375</v>
      </c>
      <c r="L567" s="31">
        <f>IF(F567="LONG",(I567-H567)*E567,(H567-I567)*E567)</f>
        <v>1500</v>
      </c>
      <c r="M567" s="32">
        <f>IF(F567="LONG",(J567-I567)*E567,(I567-J567)*E567)</f>
        <v>1500</v>
      </c>
      <c r="N567" s="30">
        <f t="shared" si="204"/>
        <v>4375</v>
      </c>
    </row>
    <row r="568" s="2" customFormat="1" customHeight="1" spans="1:14">
      <c r="A568" s="15">
        <v>44790</v>
      </c>
      <c r="B568" s="14" t="s">
        <v>19</v>
      </c>
      <c r="C568" s="16">
        <v>44791</v>
      </c>
      <c r="D568" s="2">
        <v>39200</v>
      </c>
      <c r="E568" s="2">
        <v>25</v>
      </c>
      <c r="F568" s="2" t="s">
        <v>15</v>
      </c>
      <c r="G568" s="17">
        <v>240</v>
      </c>
      <c r="H568" s="17">
        <v>305</v>
      </c>
      <c r="I568" s="17">
        <v>0</v>
      </c>
      <c r="J568" s="17">
        <v>0</v>
      </c>
      <c r="K568" s="30">
        <f t="shared" ref="K568:K573" si="205">IF(F568="LONG",(H568-G568)*E568,(G568-H568)*E568)</f>
        <v>1625</v>
      </c>
      <c r="L568" s="32">
        <v>0</v>
      </c>
      <c r="M568" s="32">
        <v>0</v>
      </c>
      <c r="N568" s="30">
        <f t="shared" si="204"/>
        <v>1625</v>
      </c>
    </row>
    <row r="569" s="2" customFormat="1" customHeight="1" spans="1:15">
      <c r="A569" s="15">
        <v>44790</v>
      </c>
      <c r="B569" s="14" t="s">
        <v>14</v>
      </c>
      <c r="C569" s="16">
        <v>44791</v>
      </c>
      <c r="D569" s="2">
        <v>18000</v>
      </c>
      <c r="E569" s="2">
        <v>50</v>
      </c>
      <c r="F569" s="2" t="s">
        <v>15</v>
      </c>
      <c r="G569" s="17">
        <v>95</v>
      </c>
      <c r="H569" s="17">
        <v>95</v>
      </c>
      <c r="I569" s="17">
        <v>0</v>
      </c>
      <c r="J569" s="17">
        <v>0</v>
      </c>
      <c r="K569" s="30">
        <f t="shared" si="205"/>
        <v>0</v>
      </c>
      <c r="L569" s="32">
        <v>0</v>
      </c>
      <c r="M569" s="32">
        <v>0</v>
      </c>
      <c r="N569" s="30">
        <f t="shared" si="204"/>
        <v>0</v>
      </c>
      <c r="O569" s="2" t="s">
        <v>24</v>
      </c>
    </row>
    <row r="570" s="2" customFormat="1" customHeight="1" spans="1:14">
      <c r="A570" s="15">
        <v>44789</v>
      </c>
      <c r="B570" s="14" t="s">
        <v>17</v>
      </c>
      <c r="C570" s="16">
        <v>44791</v>
      </c>
      <c r="D570" s="2">
        <v>17400</v>
      </c>
      <c r="E570" s="2">
        <v>50</v>
      </c>
      <c r="F570" s="2" t="s">
        <v>15</v>
      </c>
      <c r="G570" s="17">
        <v>140</v>
      </c>
      <c r="H570" s="17">
        <v>164</v>
      </c>
      <c r="I570" s="17">
        <v>0</v>
      </c>
      <c r="J570" s="17">
        <v>0</v>
      </c>
      <c r="K570" s="30">
        <f t="shared" si="205"/>
        <v>1200</v>
      </c>
      <c r="L570" s="32">
        <v>0</v>
      </c>
      <c r="M570" s="32">
        <v>0</v>
      </c>
      <c r="N570" s="30">
        <f t="shared" ref="N570:N575" si="206">(K570+L570+M570)</f>
        <v>1200</v>
      </c>
    </row>
    <row r="571" s="2" customFormat="1" customHeight="1" spans="1:14">
      <c r="A571" s="15">
        <v>44785</v>
      </c>
      <c r="B571" s="14" t="s">
        <v>19</v>
      </c>
      <c r="C571" s="16">
        <v>44791</v>
      </c>
      <c r="D571" s="2">
        <v>38200</v>
      </c>
      <c r="E571" s="2">
        <v>25</v>
      </c>
      <c r="F571" s="2" t="s">
        <v>15</v>
      </c>
      <c r="G571" s="17">
        <v>230</v>
      </c>
      <c r="H571" s="17">
        <v>310</v>
      </c>
      <c r="I571" s="17">
        <v>0</v>
      </c>
      <c r="J571" s="17">
        <v>0</v>
      </c>
      <c r="K571" s="30">
        <f t="shared" si="205"/>
        <v>2000</v>
      </c>
      <c r="L571" s="32">
        <v>0</v>
      </c>
      <c r="M571" s="32">
        <v>0</v>
      </c>
      <c r="N571" s="30">
        <f t="shared" si="206"/>
        <v>2000</v>
      </c>
    </row>
    <row r="572" s="2" customFormat="1" customHeight="1" spans="1:15">
      <c r="A572" s="15">
        <v>44785</v>
      </c>
      <c r="B572" s="14" t="s">
        <v>17</v>
      </c>
      <c r="C572" s="16">
        <v>44791</v>
      </c>
      <c r="D572" s="2">
        <v>17500</v>
      </c>
      <c r="E572" s="2">
        <v>50</v>
      </c>
      <c r="F572" s="2" t="s">
        <v>15</v>
      </c>
      <c r="G572" s="17">
        <v>105</v>
      </c>
      <c r="H572" s="17">
        <v>119</v>
      </c>
      <c r="I572" s="17">
        <v>0</v>
      </c>
      <c r="J572" s="17">
        <v>0</v>
      </c>
      <c r="K572" s="30">
        <f t="shared" si="205"/>
        <v>700</v>
      </c>
      <c r="L572" s="32">
        <v>0</v>
      </c>
      <c r="M572" s="32">
        <v>0</v>
      </c>
      <c r="N572" s="30">
        <f t="shared" si="206"/>
        <v>700</v>
      </c>
      <c r="O572" s="2" t="s">
        <v>24</v>
      </c>
    </row>
    <row r="573" s="2" customFormat="1" customHeight="1" spans="1:14">
      <c r="A573" s="15">
        <v>44783</v>
      </c>
      <c r="B573" s="14" t="s">
        <v>17</v>
      </c>
      <c r="C573" s="16">
        <v>44784</v>
      </c>
      <c r="D573" s="2">
        <v>17600</v>
      </c>
      <c r="E573" s="2">
        <v>50</v>
      </c>
      <c r="F573" s="2" t="s">
        <v>15</v>
      </c>
      <c r="G573" s="17">
        <v>100</v>
      </c>
      <c r="H573" s="17">
        <v>60</v>
      </c>
      <c r="I573" s="17">
        <v>0</v>
      </c>
      <c r="J573" s="17">
        <v>0</v>
      </c>
      <c r="K573" s="44">
        <f t="shared" si="205"/>
        <v>-2000</v>
      </c>
      <c r="L573" s="31">
        <v>0</v>
      </c>
      <c r="M573" s="32">
        <f>IF(F573="LONG",(J573-I573)*E573,(I573-J573)*E573)</f>
        <v>0</v>
      </c>
      <c r="N573" s="44">
        <f t="shared" si="206"/>
        <v>-2000</v>
      </c>
    </row>
    <row r="574" s="2" customFormat="1" customHeight="1" spans="1:15">
      <c r="A574" s="15">
        <v>44783</v>
      </c>
      <c r="B574" s="14" t="s">
        <v>19</v>
      </c>
      <c r="C574" s="16">
        <v>44784</v>
      </c>
      <c r="D574" s="2">
        <v>38200</v>
      </c>
      <c r="E574" s="2">
        <v>25</v>
      </c>
      <c r="F574" s="2" t="s">
        <v>15</v>
      </c>
      <c r="G574" s="17">
        <v>300</v>
      </c>
      <c r="H574" s="17">
        <v>300</v>
      </c>
      <c r="I574" s="17">
        <v>0</v>
      </c>
      <c r="J574" s="17">
        <v>0</v>
      </c>
      <c r="K574" s="30">
        <f t="shared" ref="K574:K579" si="207">IF(F574="LONG",(H574-G574)*E574,(G574-H574)*E574)</f>
        <v>0</v>
      </c>
      <c r="L574" s="32">
        <v>0</v>
      </c>
      <c r="M574" s="32">
        <v>0</v>
      </c>
      <c r="N574" s="30">
        <f t="shared" si="206"/>
        <v>0</v>
      </c>
      <c r="O574" s="2" t="s">
        <v>24</v>
      </c>
    </row>
    <row r="575" s="2" customFormat="1" customHeight="1" spans="1:14">
      <c r="A575" s="15">
        <v>44783</v>
      </c>
      <c r="B575" s="14" t="s">
        <v>17</v>
      </c>
      <c r="C575" s="16">
        <v>44784</v>
      </c>
      <c r="D575" s="2">
        <v>17500</v>
      </c>
      <c r="E575" s="2">
        <v>50</v>
      </c>
      <c r="F575" s="2" t="s">
        <v>15</v>
      </c>
      <c r="G575" s="17">
        <v>110</v>
      </c>
      <c r="H575" s="17">
        <v>70</v>
      </c>
      <c r="I575" s="17">
        <v>0</v>
      </c>
      <c r="J575" s="17">
        <v>0</v>
      </c>
      <c r="K575" s="44">
        <f t="shared" si="207"/>
        <v>-2000</v>
      </c>
      <c r="L575" s="31">
        <v>0</v>
      </c>
      <c r="M575" s="32">
        <f>IF(F575="LONG",(J575-I575)*E575,(I575-J575)*E575)</f>
        <v>0</v>
      </c>
      <c r="N575" s="44">
        <f t="shared" si="206"/>
        <v>-2000</v>
      </c>
    </row>
    <row r="576" s="2" customFormat="1" customHeight="1" spans="1:14">
      <c r="A576" s="15">
        <v>44781</v>
      </c>
      <c r="B576" s="14" t="s">
        <v>17</v>
      </c>
      <c r="C576" s="16">
        <v>44784</v>
      </c>
      <c r="D576" s="2">
        <v>17400</v>
      </c>
      <c r="E576" s="2">
        <v>50</v>
      </c>
      <c r="F576" s="2" t="s">
        <v>15</v>
      </c>
      <c r="G576" s="17">
        <v>115</v>
      </c>
      <c r="H576" s="17">
        <v>140</v>
      </c>
      <c r="I576" s="17">
        <v>170</v>
      </c>
      <c r="J576" s="17">
        <v>200</v>
      </c>
      <c r="K576" s="30">
        <f t="shared" si="207"/>
        <v>1250</v>
      </c>
      <c r="L576" s="31">
        <f>IF(F576="LONG",(I576-H576)*E576,(H576-I576)*E576)</f>
        <v>1500</v>
      </c>
      <c r="M576" s="32">
        <f>IF(F576="LONG",(J576-I576)*E576,(I576-J576)*E576)</f>
        <v>1500</v>
      </c>
      <c r="N576" s="30">
        <f t="shared" ref="N576:N581" si="208">(K576+L576+M576)</f>
        <v>4250</v>
      </c>
    </row>
    <row r="577" s="2" customFormat="1" customHeight="1" spans="1:15">
      <c r="A577" s="15">
        <v>44781</v>
      </c>
      <c r="B577" s="14" t="s">
        <v>36</v>
      </c>
      <c r="C577" s="16">
        <v>44784</v>
      </c>
      <c r="D577" s="2">
        <v>38300</v>
      </c>
      <c r="E577" s="2">
        <v>25</v>
      </c>
      <c r="F577" s="2" t="s">
        <v>15</v>
      </c>
      <c r="G577" s="17">
        <v>320</v>
      </c>
      <c r="H577" s="17">
        <v>320</v>
      </c>
      <c r="I577" s="17">
        <v>0</v>
      </c>
      <c r="J577" s="17">
        <v>0</v>
      </c>
      <c r="K577" s="30">
        <f t="shared" si="207"/>
        <v>0</v>
      </c>
      <c r="L577" s="32">
        <v>0</v>
      </c>
      <c r="M577" s="32">
        <v>0</v>
      </c>
      <c r="N577" s="30">
        <f t="shared" si="208"/>
        <v>0</v>
      </c>
      <c r="O577" s="2" t="s">
        <v>24</v>
      </c>
    </row>
    <row r="578" s="2" customFormat="1" customHeight="1" spans="1:14">
      <c r="A578" s="15">
        <v>44778</v>
      </c>
      <c r="B578" s="14" t="s">
        <v>36</v>
      </c>
      <c r="C578" s="16">
        <v>44784</v>
      </c>
      <c r="D578" s="2">
        <v>37800</v>
      </c>
      <c r="E578" s="2">
        <v>25</v>
      </c>
      <c r="F578" s="2" t="s">
        <v>15</v>
      </c>
      <c r="G578" s="17">
        <v>290</v>
      </c>
      <c r="H578" s="17">
        <v>359</v>
      </c>
      <c r="I578" s="17">
        <v>0</v>
      </c>
      <c r="J578" s="17">
        <v>0</v>
      </c>
      <c r="K578" s="30">
        <f t="shared" si="207"/>
        <v>1725</v>
      </c>
      <c r="L578" s="31">
        <v>0</v>
      </c>
      <c r="M578" s="31">
        <v>0</v>
      </c>
      <c r="N578" s="30">
        <f t="shared" si="208"/>
        <v>1725</v>
      </c>
    </row>
    <row r="579" s="2" customFormat="1" customHeight="1" spans="1:14">
      <c r="A579" s="15">
        <v>44778</v>
      </c>
      <c r="B579" s="14" t="s">
        <v>36</v>
      </c>
      <c r="C579" s="16">
        <v>44784</v>
      </c>
      <c r="D579" s="2">
        <v>37800</v>
      </c>
      <c r="E579" s="2">
        <v>25</v>
      </c>
      <c r="F579" s="2" t="s">
        <v>15</v>
      </c>
      <c r="G579" s="17">
        <v>350</v>
      </c>
      <c r="H579" s="17">
        <v>250</v>
      </c>
      <c r="I579" s="17">
        <v>0</v>
      </c>
      <c r="J579" s="17">
        <v>0</v>
      </c>
      <c r="K579" s="44">
        <f t="shared" si="207"/>
        <v>-2500</v>
      </c>
      <c r="L579" s="31">
        <v>0</v>
      </c>
      <c r="M579" s="32">
        <f>IF(F579="LONG",(J579-I579)*E579,(I579-J579)*E579)</f>
        <v>0</v>
      </c>
      <c r="N579" s="44">
        <f t="shared" si="208"/>
        <v>-2500</v>
      </c>
    </row>
    <row r="580" s="2" customFormat="1" customHeight="1" spans="1:15">
      <c r="A580" s="15">
        <v>44777</v>
      </c>
      <c r="B580" s="14" t="s">
        <v>17</v>
      </c>
      <c r="C580" s="16">
        <v>44777</v>
      </c>
      <c r="D580" s="2">
        <v>17300</v>
      </c>
      <c r="E580" s="2">
        <v>50</v>
      </c>
      <c r="F580" s="2" t="s">
        <v>15</v>
      </c>
      <c r="G580" s="17">
        <v>20</v>
      </c>
      <c r="H580" s="17">
        <v>40</v>
      </c>
      <c r="I580" s="17">
        <v>60</v>
      </c>
      <c r="J580" s="17">
        <v>80</v>
      </c>
      <c r="K580" s="30">
        <f t="shared" ref="K580:K585" si="209">IF(F580="LONG",(H580-G580)*E580,(G580-H580)*E580)</f>
        <v>1000</v>
      </c>
      <c r="L580" s="31">
        <f>IF(F580="LONG",(I580-H580)*E580,(H580-I580)*E580)</f>
        <v>1000</v>
      </c>
      <c r="M580" s="32">
        <f>IF(F580="LONG",(J580-I580)*E580,(I580-J580)*E580)</f>
        <v>1000</v>
      </c>
      <c r="N580" s="30">
        <f t="shared" si="208"/>
        <v>3000</v>
      </c>
      <c r="O580" s="3" t="s">
        <v>25</v>
      </c>
    </row>
    <row r="581" s="2" customFormat="1" customHeight="1" spans="1:14">
      <c r="A581" s="15">
        <v>44777</v>
      </c>
      <c r="B581" s="14" t="s">
        <v>19</v>
      </c>
      <c r="C581" s="16">
        <v>44777</v>
      </c>
      <c r="D581" s="2">
        <v>37900</v>
      </c>
      <c r="E581" s="2">
        <v>25</v>
      </c>
      <c r="F581" s="2" t="s">
        <v>15</v>
      </c>
      <c r="G581" s="17">
        <v>240</v>
      </c>
      <c r="H581" s="17">
        <v>140</v>
      </c>
      <c r="I581" s="17">
        <v>0</v>
      </c>
      <c r="J581" s="17">
        <v>0</v>
      </c>
      <c r="K581" s="44">
        <f t="shared" si="209"/>
        <v>-2500</v>
      </c>
      <c r="L581" s="31">
        <v>0</v>
      </c>
      <c r="M581" s="32">
        <f>IF(F581="LONG",(J581-I581)*E581,(I581-J581)*E581)</f>
        <v>0</v>
      </c>
      <c r="N581" s="44">
        <f t="shared" si="208"/>
        <v>-2500</v>
      </c>
    </row>
    <row r="582" s="2" customFormat="1" customHeight="1" spans="1:14">
      <c r="A582" s="15">
        <v>44776</v>
      </c>
      <c r="B582" s="14" t="s">
        <v>19</v>
      </c>
      <c r="C582" s="16">
        <v>44777</v>
      </c>
      <c r="D582" s="2">
        <v>37900</v>
      </c>
      <c r="E582" s="2">
        <v>25</v>
      </c>
      <c r="F582" s="2" t="s">
        <v>15</v>
      </c>
      <c r="G582" s="17">
        <v>180</v>
      </c>
      <c r="H582" s="17">
        <v>240</v>
      </c>
      <c r="I582" s="17">
        <v>0</v>
      </c>
      <c r="J582" s="17">
        <v>0</v>
      </c>
      <c r="K582" s="30">
        <f t="shared" si="209"/>
        <v>1500</v>
      </c>
      <c r="L582" s="31">
        <v>0</v>
      </c>
      <c r="M582" s="31">
        <v>0</v>
      </c>
      <c r="N582" s="30">
        <f t="shared" ref="N582:N588" si="210">(K582+L582+M582)</f>
        <v>1500</v>
      </c>
    </row>
    <row r="583" s="2" customFormat="1" customHeight="1" spans="1:15">
      <c r="A583" s="15">
        <v>44776</v>
      </c>
      <c r="B583" s="14" t="s">
        <v>19</v>
      </c>
      <c r="C583" s="16">
        <v>44777</v>
      </c>
      <c r="D583" s="2">
        <v>37900</v>
      </c>
      <c r="E583" s="2">
        <v>25</v>
      </c>
      <c r="F583" s="2" t="s">
        <v>15</v>
      </c>
      <c r="G583" s="17">
        <v>250</v>
      </c>
      <c r="H583" s="17">
        <v>190</v>
      </c>
      <c r="I583" s="17">
        <v>0</v>
      </c>
      <c r="J583" s="17">
        <v>0</v>
      </c>
      <c r="K583" s="44">
        <f t="shared" si="209"/>
        <v>-1500</v>
      </c>
      <c r="L583" s="31">
        <v>0</v>
      </c>
      <c r="M583" s="32">
        <f>IF(F583="LONG",(J583-I583)*E583,(I583-J583)*E583)</f>
        <v>0</v>
      </c>
      <c r="N583" s="44">
        <f t="shared" si="210"/>
        <v>-1500</v>
      </c>
      <c r="O583" s="46" t="s">
        <v>24</v>
      </c>
    </row>
    <row r="584" s="2" customFormat="1" customHeight="1" spans="1:14">
      <c r="A584" s="15">
        <v>44775</v>
      </c>
      <c r="B584" s="14" t="s">
        <v>19</v>
      </c>
      <c r="C584" s="16">
        <v>44777</v>
      </c>
      <c r="D584" s="2">
        <v>37700</v>
      </c>
      <c r="E584" s="2">
        <v>25</v>
      </c>
      <c r="F584" s="2" t="s">
        <v>15</v>
      </c>
      <c r="G584" s="17">
        <v>270</v>
      </c>
      <c r="H584" s="17">
        <v>350</v>
      </c>
      <c r="I584" s="17">
        <v>430</v>
      </c>
      <c r="J584" s="17">
        <v>510</v>
      </c>
      <c r="K584" s="30">
        <f t="shared" si="209"/>
        <v>2000</v>
      </c>
      <c r="L584" s="31">
        <f>IF(F584="LONG",(I584-H584)*E584,(H584-I584)*E584)</f>
        <v>2000</v>
      </c>
      <c r="M584" s="32">
        <f>IF(F584="LONG",(J584-I584)*E584,(I584-J584)*E584)</f>
        <v>2000</v>
      </c>
      <c r="N584" s="30">
        <f t="shared" si="210"/>
        <v>6000</v>
      </c>
    </row>
    <row r="585" s="2" customFormat="1" customHeight="1" spans="1:14">
      <c r="A585" s="15">
        <v>44775</v>
      </c>
      <c r="B585" s="14" t="s">
        <v>17</v>
      </c>
      <c r="C585" s="16">
        <v>44777</v>
      </c>
      <c r="D585" s="2">
        <v>17300</v>
      </c>
      <c r="E585" s="2">
        <v>50</v>
      </c>
      <c r="F585" s="2" t="s">
        <v>15</v>
      </c>
      <c r="G585" s="17">
        <v>110</v>
      </c>
      <c r="H585" s="17">
        <v>140</v>
      </c>
      <c r="I585" s="17">
        <v>0</v>
      </c>
      <c r="J585" s="17">
        <v>0</v>
      </c>
      <c r="K585" s="30">
        <f t="shared" si="209"/>
        <v>1500</v>
      </c>
      <c r="L585" s="31">
        <v>0</v>
      </c>
      <c r="M585" s="31">
        <v>0</v>
      </c>
      <c r="N585" s="30">
        <f t="shared" si="210"/>
        <v>1500</v>
      </c>
    </row>
    <row r="586" s="2" customFormat="1" customHeight="1" spans="1:14">
      <c r="A586" s="15">
        <v>44774</v>
      </c>
      <c r="B586" s="14" t="s">
        <v>19</v>
      </c>
      <c r="C586" s="16">
        <v>44777</v>
      </c>
      <c r="D586" s="2">
        <v>37500</v>
      </c>
      <c r="E586" s="2">
        <v>25</v>
      </c>
      <c r="F586" s="2" t="s">
        <v>15</v>
      </c>
      <c r="G586" s="17">
        <v>320</v>
      </c>
      <c r="H586" s="17">
        <v>400</v>
      </c>
      <c r="I586" s="17">
        <v>480</v>
      </c>
      <c r="J586" s="17">
        <v>549</v>
      </c>
      <c r="K586" s="30">
        <f t="shared" ref="K586:K591" si="211">IF(F586="LONG",(H586-G586)*E586,(G586-H586)*E586)</f>
        <v>2000</v>
      </c>
      <c r="L586" s="31">
        <f>IF(F586="LONG",(I586-H586)*E586,(H586-I586)*E586)</f>
        <v>2000</v>
      </c>
      <c r="M586" s="32">
        <f>IF(F586="LONG",(J586-I586)*E586,(I586-J586)*E586)</f>
        <v>1725</v>
      </c>
      <c r="N586" s="30">
        <f t="shared" si="210"/>
        <v>5725</v>
      </c>
    </row>
    <row r="587" s="2" customFormat="1" customHeight="1" spans="1:15">
      <c r="A587" s="15">
        <v>44774</v>
      </c>
      <c r="B587" s="14" t="s">
        <v>14</v>
      </c>
      <c r="C587" s="16">
        <v>44777</v>
      </c>
      <c r="D587" s="2">
        <v>17300</v>
      </c>
      <c r="E587" s="2">
        <v>50</v>
      </c>
      <c r="F587" s="2" t="s">
        <v>15</v>
      </c>
      <c r="G587" s="17">
        <v>110</v>
      </c>
      <c r="H587" s="17">
        <v>90</v>
      </c>
      <c r="I587" s="17">
        <v>0</v>
      </c>
      <c r="J587" s="17">
        <v>0</v>
      </c>
      <c r="K587" s="44">
        <f t="shared" si="211"/>
        <v>-1000</v>
      </c>
      <c r="L587" s="31">
        <v>0</v>
      </c>
      <c r="M587" s="32">
        <f>IF(F587="LONG",(J587-I587)*E587,(I587-J587)*E587)</f>
        <v>0</v>
      </c>
      <c r="N587" s="44">
        <f t="shared" si="210"/>
        <v>-1000</v>
      </c>
      <c r="O587" s="46" t="s">
        <v>24</v>
      </c>
    </row>
    <row r="588" s="2" customFormat="1" customHeight="1" spans="1:14">
      <c r="A588" s="15">
        <v>44771</v>
      </c>
      <c r="B588" s="14" t="s">
        <v>19</v>
      </c>
      <c r="C588" s="16">
        <v>44777</v>
      </c>
      <c r="D588" s="2">
        <v>37200</v>
      </c>
      <c r="E588" s="2">
        <v>25</v>
      </c>
      <c r="F588" s="2" t="s">
        <v>15</v>
      </c>
      <c r="G588" s="17">
        <v>300</v>
      </c>
      <c r="H588" s="17">
        <v>380</v>
      </c>
      <c r="I588" s="17">
        <v>0</v>
      </c>
      <c r="J588" s="17">
        <v>0</v>
      </c>
      <c r="K588" s="30">
        <f t="shared" si="211"/>
        <v>2000</v>
      </c>
      <c r="L588" s="31">
        <v>0</v>
      </c>
      <c r="M588" s="31">
        <v>0</v>
      </c>
      <c r="N588" s="30">
        <f t="shared" si="210"/>
        <v>2000</v>
      </c>
    </row>
    <row r="589" s="2" customFormat="1" customHeight="1" spans="1:14">
      <c r="A589" s="15">
        <v>44770</v>
      </c>
      <c r="B589" s="14" t="s">
        <v>19</v>
      </c>
      <c r="C589" s="16">
        <v>44770</v>
      </c>
      <c r="D589" s="2">
        <v>37200</v>
      </c>
      <c r="E589" s="2">
        <v>25</v>
      </c>
      <c r="F589" s="2" t="s">
        <v>15</v>
      </c>
      <c r="G589" s="17">
        <v>115</v>
      </c>
      <c r="H589" s="17">
        <v>175</v>
      </c>
      <c r="I589" s="17">
        <v>235</v>
      </c>
      <c r="J589" s="17">
        <v>0</v>
      </c>
      <c r="K589" s="30">
        <f t="shared" si="211"/>
        <v>1500</v>
      </c>
      <c r="L589" s="31">
        <f>IF(F589="LONG",(I589-H589)*E589,(H589-I589)*E589)</f>
        <v>1500</v>
      </c>
      <c r="M589" s="31">
        <v>0</v>
      </c>
      <c r="N589" s="30">
        <f t="shared" ref="N589:N594" si="212">(K589+L589+M589)</f>
        <v>3000</v>
      </c>
    </row>
    <row r="590" s="2" customFormat="1" customHeight="1" spans="1:15">
      <c r="A590" s="15">
        <v>44770</v>
      </c>
      <c r="B590" s="14" t="s">
        <v>14</v>
      </c>
      <c r="C590" s="16">
        <v>44770</v>
      </c>
      <c r="D590" s="2">
        <v>16900</v>
      </c>
      <c r="E590" s="2">
        <v>50</v>
      </c>
      <c r="F590" s="2" t="s">
        <v>15</v>
      </c>
      <c r="G590" s="17">
        <v>35</v>
      </c>
      <c r="H590" s="17">
        <v>2</v>
      </c>
      <c r="I590" s="32">
        <v>0</v>
      </c>
      <c r="J590" s="32">
        <v>0</v>
      </c>
      <c r="K590" s="44">
        <f t="shared" si="211"/>
        <v>-1650</v>
      </c>
      <c r="L590" s="31">
        <v>0</v>
      </c>
      <c r="M590" s="31">
        <f>IF(F590="LONG",(J590-I590)*E590,(I590-J590)*E590)</f>
        <v>0</v>
      </c>
      <c r="N590" s="44">
        <f t="shared" si="212"/>
        <v>-1650</v>
      </c>
      <c r="O590" s="3" t="s">
        <v>25</v>
      </c>
    </row>
    <row r="591" s="2" customFormat="1" customHeight="1" spans="1:15">
      <c r="A591" s="15">
        <v>44769</v>
      </c>
      <c r="B591" s="14" t="s">
        <v>14</v>
      </c>
      <c r="C591" s="16">
        <v>44770</v>
      </c>
      <c r="D591" s="2">
        <v>16500</v>
      </c>
      <c r="E591" s="2">
        <v>50</v>
      </c>
      <c r="F591" s="2" t="s">
        <v>15</v>
      </c>
      <c r="G591" s="17">
        <v>70</v>
      </c>
      <c r="H591" s="17">
        <v>35</v>
      </c>
      <c r="I591" s="17">
        <v>0</v>
      </c>
      <c r="J591" s="17">
        <v>0</v>
      </c>
      <c r="K591" s="44">
        <f t="shared" si="211"/>
        <v>-1750</v>
      </c>
      <c r="L591" s="31">
        <v>0</v>
      </c>
      <c r="M591" s="32">
        <f>IF(F591="LONG",(J591-I591)*E591,(I591-J591)*E591)</f>
        <v>0</v>
      </c>
      <c r="N591" s="44">
        <f t="shared" si="212"/>
        <v>-1750</v>
      </c>
      <c r="O591" s="46" t="s">
        <v>24</v>
      </c>
    </row>
    <row r="592" s="2" customFormat="1" customHeight="1" spans="1:14">
      <c r="A592" s="15">
        <v>44768</v>
      </c>
      <c r="B592" s="14" t="s">
        <v>17</v>
      </c>
      <c r="C592" s="16">
        <v>44777</v>
      </c>
      <c r="D592" s="2">
        <v>16500</v>
      </c>
      <c r="E592" s="2">
        <v>50</v>
      </c>
      <c r="F592" s="2" t="s">
        <v>15</v>
      </c>
      <c r="G592" s="17">
        <v>195</v>
      </c>
      <c r="H592" s="17">
        <v>216.8</v>
      </c>
      <c r="I592" s="17">
        <v>0</v>
      </c>
      <c r="J592" s="17">
        <v>0</v>
      </c>
      <c r="K592" s="30">
        <f t="shared" ref="K592:K598" si="213">IF(F592="LONG",(H592-G592)*E592,(G592-H592)*E592)</f>
        <v>1090</v>
      </c>
      <c r="L592" s="32">
        <v>0</v>
      </c>
      <c r="M592" s="32">
        <v>0</v>
      </c>
      <c r="N592" s="30">
        <f t="shared" si="212"/>
        <v>1090</v>
      </c>
    </row>
    <row r="593" s="2" customFormat="1" customHeight="1" spans="1:15">
      <c r="A593" s="15">
        <v>44768</v>
      </c>
      <c r="B593" s="14" t="s">
        <v>19</v>
      </c>
      <c r="C593" s="16">
        <v>44770</v>
      </c>
      <c r="D593" s="2">
        <v>36400</v>
      </c>
      <c r="E593" s="2">
        <v>25</v>
      </c>
      <c r="F593" s="2" t="s">
        <v>15</v>
      </c>
      <c r="G593" s="17">
        <v>255</v>
      </c>
      <c r="H593" s="17">
        <v>255</v>
      </c>
      <c r="I593" s="17">
        <v>0</v>
      </c>
      <c r="J593" s="17">
        <v>0</v>
      </c>
      <c r="K593" s="30">
        <f t="shared" si="213"/>
        <v>0</v>
      </c>
      <c r="L593" s="32">
        <v>0</v>
      </c>
      <c r="M593" s="32">
        <v>0</v>
      </c>
      <c r="N593" s="30">
        <f t="shared" si="212"/>
        <v>0</v>
      </c>
      <c r="O593" s="2" t="s">
        <v>24</v>
      </c>
    </row>
    <row r="594" s="2" customFormat="1" customHeight="1" spans="1:14">
      <c r="A594" s="15">
        <v>44767</v>
      </c>
      <c r="B594" s="14" t="s">
        <v>19</v>
      </c>
      <c r="C594" s="16">
        <v>44770</v>
      </c>
      <c r="D594" s="2">
        <v>36600</v>
      </c>
      <c r="E594" s="2">
        <v>25</v>
      </c>
      <c r="F594" s="2" t="s">
        <v>15</v>
      </c>
      <c r="G594" s="17">
        <v>270</v>
      </c>
      <c r="H594" s="17">
        <v>350</v>
      </c>
      <c r="I594" s="17">
        <v>430</v>
      </c>
      <c r="J594" s="17">
        <v>0</v>
      </c>
      <c r="K594" s="30">
        <f t="shared" si="213"/>
        <v>2000</v>
      </c>
      <c r="L594" s="31">
        <f>IF(F594="LONG",(I594-H594)*E594,(H594-I594)*E594)</f>
        <v>2000</v>
      </c>
      <c r="M594" s="31">
        <v>0</v>
      </c>
      <c r="N594" s="30">
        <f t="shared" si="212"/>
        <v>4000</v>
      </c>
    </row>
    <row r="595" s="2" customFormat="1" customHeight="1" spans="1:15">
      <c r="A595" s="15">
        <v>44764</v>
      </c>
      <c r="B595" s="14" t="s">
        <v>36</v>
      </c>
      <c r="C595" s="16">
        <v>44770</v>
      </c>
      <c r="D595" s="2">
        <v>36500</v>
      </c>
      <c r="E595" s="2">
        <v>25</v>
      </c>
      <c r="F595" s="2" t="s">
        <v>15</v>
      </c>
      <c r="G595" s="17">
        <v>270</v>
      </c>
      <c r="H595" s="17">
        <v>240</v>
      </c>
      <c r="I595" s="17">
        <v>0</v>
      </c>
      <c r="J595" s="17">
        <v>0</v>
      </c>
      <c r="K595" s="44">
        <f t="shared" si="213"/>
        <v>-750</v>
      </c>
      <c r="L595" s="31">
        <v>0</v>
      </c>
      <c r="M595" s="32">
        <f>IF(F595="LONG",(J595-I595)*E595,(I595-J595)*E595)</f>
        <v>0</v>
      </c>
      <c r="N595" s="44">
        <f t="shared" ref="N595:N600" si="214">(K595+L595+M595)</f>
        <v>-750</v>
      </c>
      <c r="O595" s="46" t="s">
        <v>24</v>
      </c>
    </row>
    <row r="596" s="2" customFormat="1" customHeight="1" spans="1:14">
      <c r="A596" s="15">
        <v>44764</v>
      </c>
      <c r="B596" s="14" t="s">
        <v>36</v>
      </c>
      <c r="C596" s="16">
        <v>44770</v>
      </c>
      <c r="D596" s="2">
        <v>36500</v>
      </c>
      <c r="E596" s="2">
        <v>25</v>
      </c>
      <c r="F596" s="2" t="s">
        <v>15</v>
      </c>
      <c r="G596" s="17">
        <v>370</v>
      </c>
      <c r="H596" s="17">
        <v>270</v>
      </c>
      <c r="I596" s="17">
        <v>0</v>
      </c>
      <c r="J596" s="17">
        <v>0</v>
      </c>
      <c r="K596" s="44">
        <f t="shared" si="213"/>
        <v>-2500</v>
      </c>
      <c r="L596" s="31">
        <v>0</v>
      </c>
      <c r="M596" s="31">
        <f>IF(F596="LONG",(J596-I596)*E596,(I596-J596)*E596)</f>
        <v>0</v>
      </c>
      <c r="N596" s="44">
        <f t="shared" si="214"/>
        <v>-2500</v>
      </c>
    </row>
    <row r="597" s="2" customFormat="1" customHeight="1" spans="1:14">
      <c r="A597" s="15">
        <v>44763</v>
      </c>
      <c r="B597" s="14" t="s">
        <v>19</v>
      </c>
      <c r="C597" s="16">
        <v>44763</v>
      </c>
      <c r="D597" s="2">
        <v>35900</v>
      </c>
      <c r="E597" s="2">
        <v>25</v>
      </c>
      <c r="F597" s="2" t="s">
        <v>15</v>
      </c>
      <c r="G597" s="17">
        <v>250</v>
      </c>
      <c r="H597" s="17">
        <v>330</v>
      </c>
      <c r="I597" s="17">
        <v>410</v>
      </c>
      <c r="J597" s="17">
        <v>0</v>
      </c>
      <c r="K597" s="30">
        <f t="shared" si="213"/>
        <v>2000</v>
      </c>
      <c r="L597" s="31">
        <f>IF(F597="LONG",(I597-H597)*E597,(H597-I597)*E597)</f>
        <v>2000</v>
      </c>
      <c r="M597" s="31">
        <v>0</v>
      </c>
      <c r="N597" s="30">
        <f t="shared" si="214"/>
        <v>4000</v>
      </c>
    </row>
    <row r="598" s="2" customFormat="1" customHeight="1" spans="1:15">
      <c r="A598" s="15">
        <v>44763</v>
      </c>
      <c r="B598" s="14" t="s">
        <v>19</v>
      </c>
      <c r="C598" s="16">
        <v>44763</v>
      </c>
      <c r="D598" s="2">
        <v>36200</v>
      </c>
      <c r="E598" s="2">
        <v>25</v>
      </c>
      <c r="F598" s="2" t="s">
        <v>15</v>
      </c>
      <c r="G598" s="17">
        <v>20</v>
      </c>
      <c r="H598" s="17">
        <v>1</v>
      </c>
      <c r="I598" s="32">
        <v>0</v>
      </c>
      <c r="J598" s="32">
        <v>0</v>
      </c>
      <c r="K598" s="44">
        <f t="shared" si="213"/>
        <v>-475</v>
      </c>
      <c r="L598" s="31">
        <v>0</v>
      </c>
      <c r="M598" s="31">
        <f>IF(F598="LONG",(J598-I598)*E598,(I598-J598)*E598)</f>
        <v>0</v>
      </c>
      <c r="N598" s="44">
        <f t="shared" si="214"/>
        <v>-475</v>
      </c>
      <c r="O598" s="3" t="s">
        <v>25</v>
      </c>
    </row>
    <row r="599" s="2" customFormat="1" customHeight="1" spans="1:14">
      <c r="A599" s="15">
        <v>44762</v>
      </c>
      <c r="B599" s="14" t="s">
        <v>36</v>
      </c>
      <c r="C599" s="16">
        <v>44763</v>
      </c>
      <c r="D599" s="2">
        <v>36200</v>
      </c>
      <c r="E599" s="2">
        <v>25</v>
      </c>
      <c r="F599" s="2" t="s">
        <v>15</v>
      </c>
      <c r="G599" s="17">
        <v>260</v>
      </c>
      <c r="H599" s="17">
        <v>340</v>
      </c>
      <c r="I599" s="17">
        <v>0</v>
      </c>
      <c r="J599" s="17">
        <v>0</v>
      </c>
      <c r="K599" s="30">
        <f t="shared" ref="K599:K605" si="215">IF(F599="LONG",(H599-G599)*E599,(G599-H599)*E599)</f>
        <v>2000</v>
      </c>
      <c r="L599" s="32">
        <v>0</v>
      </c>
      <c r="M599" s="32">
        <v>0</v>
      </c>
      <c r="N599" s="30">
        <f t="shared" si="214"/>
        <v>2000</v>
      </c>
    </row>
    <row r="600" s="2" customFormat="1" customHeight="1" spans="1:15">
      <c r="A600" s="15">
        <v>44762</v>
      </c>
      <c r="B600" s="14" t="s">
        <v>14</v>
      </c>
      <c r="C600" s="16">
        <v>44763</v>
      </c>
      <c r="D600" s="2">
        <v>16000</v>
      </c>
      <c r="E600" s="2">
        <v>50</v>
      </c>
      <c r="F600" s="2" t="s">
        <v>15</v>
      </c>
      <c r="G600" s="17">
        <v>120</v>
      </c>
      <c r="H600" s="17">
        <v>120</v>
      </c>
      <c r="I600" s="17">
        <v>0</v>
      </c>
      <c r="J600" s="17">
        <v>0</v>
      </c>
      <c r="K600" s="30">
        <f t="shared" si="215"/>
        <v>0</v>
      </c>
      <c r="L600" s="32">
        <v>0</v>
      </c>
      <c r="M600" s="32">
        <v>0</v>
      </c>
      <c r="N600" s="30">
        <f t="shared" si="214"/>
        <v>0</v>
      </c>
      <c r="O600" s="2" t="s">
        <v>24</v>
      </c>
    </row>
    <row r="601" s="2" customFormat="1" customHeight="1" spans="1:14">
      <c r="A601" s="15">
        <v>44761</v>
      </c>
      <c r="B601" s="14" t="s">
        <v>35</v>
      </c>
      <c r="C601" s="16">
        <v>44763</v>
      </c>
      <c r="D601" s="2">
        <v>35200</v>
      </c>
      <c r="E601" s="2">
        <v>25</v>
      </c>
      <c r="F601" s="2" t="s">
        <v>15</v>
      </c>
      <c r="G601" s="17">
        <v>280</v>
      </c>
      <c r="H601" s="17">
        <v>360</v>
      </c>
      <c r="I601" s="17">
        <v>440</v>
      </c>
      <c r="J601" s="17">
        <v>520</v>
      </c>
      <c r="K601" s="30">
        <f t="shared" si="215"/>
        <v>2000</v>
      </c>
      <c r="L601" s="31">
        <f>IF(F601="LONG",(I601-H601)*E601,(H601-I601)*E601)</f>
        <v>2000</v>
      </c>
      <c r="M601" s="32">
        <f>IF(F601="LONG",(J601-I601)*E601,(I601-J601)*E601)</f>
        <v>2000</v>
      </c>
      <c r="N601" s="30">
        <f t="shared" ref="N601:N607" si="216">(K601+L601+M601)</f>
        <v>6000</v>
      </c>
    </row>
    <row r="602" s="2" customFormat="1" customHeight="1" spans="1:15">
      <c r="A602" s="15">
        <v>44761</v>
      </c>
      <c r="B602" s="14" t="s">
        <v>14</v>
      </c>
      <c r="C602" s="16">
        <v>44763</v>
      </c>
      <c r="D602" s="2">
        <v>16000</v>
      </c>
      <c r="E602" s="2">
        <v>50</v>
      </c>
      <c r="F602" s="2" t="s">
        <v>15</v>
      </c>
      <c r="G602" s="17">
        <v>85</v>
      </c>
      <c r="H602" s="17">
        <v>85</v>
      </c>
      <c r="I602" s="17">
        <v>0</v>
      </c>
      <c r="J602" s="17">
        <v>0</v>
      </c>
      <c r="K602" s="30">
        <f t="shared" si="215"/>
        <v>0</v>
      </c>
      <c r="L602" s="32">
        <v>0</v>
      </c>
      <c r="M602" s="32">
        <v>0</v>
      </c>
      <c r="N602" s="30">
        <f t="shared" si="216"/>
        <v>0</v>
      </c>
      <c r="O602" s="2" t="s">
        <v>24</v>
      </c>
    </row>
    <row r="603" s="2" customFormat="1" customHeight="1" spans="1:14">
      <c r="A603" s="15">
        <v>44760</v>
      </c>
      <c r="B603" s="14" t="s">
        <v>35</v>
      </c>
      <c r="C603" s="16">
        <v>44763</v>
      </c>
      <c r="D603" s="2">
        <v>34900</v>
      </c>
      <c r="E603" s="2">
        <v>25</v>
      </c>
      <c r="F603" s="2" t="s">
        <v>15</v>
      </c>
      <c r="G603" s="17">
        <v>320</v>
      </c>
      <c r="H603" s="17">
        <v>400</v>
      </c>
      <c r="I603" s="17">
        <v>480</v>
      </c>
      <c r="J603" s="17">
        <v>560</v>
      </c>
      <c r="K603" s="30">
        <f t="shared" si="215"/>
        <v>2000</v>
      </c>
      <c r="L603" s="31">
        <f>IF(F603="LONG",(I603-H603)*E603,(H603-I603)*E603)</f>
        <v>2000</v>
      </c>
      <c r="M603" s="32">
        <f>IF(F603="LONG",(J603-I603)*E603,(I603-J603)*E603)</f>
        <v>2000</v>
      </c>
      <c r="N603" s="30">
        <f t="shared" si="216"/>
        <v>6000</v>
      </c>
    </row>
    <row r="604" s="2" customFormat="1" customHeight="1" spans="1:14">
      <c r="A604" s="15">
        <v>44757</v>
      </c>
      <c r="B604" s="14" t="s">
        <v>14</v>
      </c>
      <c r="C604" s="16">
        <v>44763</v>
      </c>
      <c r="D604" s="2">
        <v>16000</v>
      </c>
      <c r="E604" s="2">
        <v>50</v>
      </c>
      <c r="F604" s="2" t="s">
        <v>15</v>
      </c>
      <c r="G604" s="17">
        <v>135</v>
      </c>
      <c r="H604" s="17">
        <v>165</v>
      </c>
      <c r="I604" s="17">
        <v>0</v>
      </c>
      <c r="J604" s="17">
        <v>0</v>
      </c>
      <c r="K604" s="30">
        <f t="shared" si="215"/>
        <v>1500</v>
      </c>
      <c r="L604" s="31">
        <v>0</v>
      </c>
      <c r="M604" s="31">
        <v>0</v>
      </c>
      <c r="N604" s="30">
        <f t="shared" si="216"/>
        <v>1500</v>
      </c>
    </row>
    <row r="605" s="2" customFormat="1" customHeight="1" spans="1:14">
      <c r="A605" s="15">
        <v>44757</v>
      </c>
      <c r="B605" s="14" t="s">
        <v>35</v>
      </c>
      <c r="C605" s="16">
        <v>44763</v>
      </c>
      <c r="D605" s="2">
        <v>34700</v>
      </c>
      <c r="E605" s="2">
        <v>25</v>
      </c>
      <c r="F605" s="2" t="s">
        <v>15</v>
      </c>
      <c r="G605" s="17">
        <v>300</v>
      </c>
      <c r="H605" s="17">
        <v>354</v>
      </c>
      <c r="I605" s="17">
        <v>0</v>
      </c>
      <c r="J605" s="17">
        <v>0</v>
      </c>
      <c r="K605" s="30">
        <f t="shared" si="215"/>
        <v>1350</v>
      </c>
      <c r="L605" s="31">
        <v>0</v>
      </c>
      <c r="M605" s="31">
        <v>0</v>
      </c>
      <c r="N605" s="30">
        <f t="shared" si="216"/>
        <v>1350</v>
      </c>
    </row>
    <row r="606" s="2" customFormat="1" customHeight="1" spans="1:14">
      <c r="A606" s="15">
        <v>44756</v>
      </c>
      <c r="B606" s="14" t="s">
        <v>36</v>
      </c>
      <c r="C606" s="16">
        <v>44756</v>
      </c>
      <c r="D606" s="2">
        <v>35000</v>
      </c>
      <c r="E606" s="2">
        <v>25</v>
      </c>
      <c r="F606" s="2" t="s">
        <v>15</v>
      </c>
      <c r="G606" s="17">
        <v>190</v>
      </c>
      <c r="H606" s="17">
        <v>270</v>
      </c>
      <c r="I606" s="17">
        <v>350</v>
      </c>
      <c r="J606" s="17">
        <v>440</v>
      </c>
      <c r="K606" s="30">
        <f t="shared" ref="K606:K611" si="217">IF(F606="LONG",(H606-G606)*E606,(G606-H606)*E606)</f>
        <v>2000</v>
      </c>
      <c r="L606" s="31">
        <f>IF(F606="LONG",(I606-H606)*E606,(H606-I606)*E606)</f>
        <v>2000</v>
      </c>
      <c r="M606" s="32">
        <f>IF(F606="LONG",(J606-I606)*E606,(I606-J606)*E606)</f>
        <v>2250</v>
      </c>
      <c r="N606" s="30">
        <f t="shared" si="216"/>
        <v>6250</v>
      </c>
    </row>
    <row r="607" s="2" customFormat="1" customHeight="1" spans="1:15">
      <c r="A607" s="15">
        <v>44756</v>
      </c>
      <c r="B607" s="14" t="s">
        <v>17</v>
      </c>
      <c r="C607" s="16">
        <v>44756</v>
      </c>
      <c r="D607" s="2">
        <v>15900</v>
      </c>
      <c r="E607" s="2">
        <v>50</v>
      </c>
      <c r="F607" s="2" t="s">
        <v>15</v>
      </c>
      <c r="G607" s="17">
        <v>20</v>
      </c>
      <c r="H607" s="17">
        <v>43.7</v>
      </c>
      <c r="I607" s="17">
        <v>0</v>
      </c>
      <c r="J607" s="17">
        <v>0</v>
      </c>
      <c r="K607" s="30">
        <f t="shared" si="217"/>
        <v>1185</v>
      </c>
      <c r="L607" s="31">
        <v>0</v>
      </c>
      <c r="M607" s="31">
        <v>0</v>
      </c>
      <c r="N607" s="30">
        <f t="shared" si="216"/>
        <v>1185</v>
      </c>
      <c r="O607" s="3" t="s">
        <v>25</v>
      </c>
    </row>
    <row r="608" s="2" customFormat="1" customHeight="1" spans="1:15">
      <c r="A608" s="15">
        <v>44755</v>
      </c>
      <c r="B608" s="14" t="s">
        <v>35</v>
      </c>
      <c r="C608" s="16">
        <v>44756</v>
      </c>
      <c r="D608" s="2">
        <v>35500</v>
      </c>
      <c r="E608" s="2">
        <v>25</v>
      </c>
      <c r="F608" s="2" t="s">
        <v>15</v>
      </c>
      <c r="G608" s="17">
        <v>90</v>
      </c>
      <c r="H608" s="17">
        <v>35</v>
      </c>
      <c r="I608" s="17">
        <v>0</v>
      </c>
      <c r="J608" s="17">
        <v>0</v>
      </c>
      <c r="K608" s="30">
        <f t="shared" si="217"/>
        <v>-1375</v>
      </c>
      <c r="L608" s="31">
        <v>0</v>
      </c>
      <c r="M608" s="31">
        <v>0</v>
      </c>
      <c r="N608" s="30">
        <f t="shared" ref="N608:N613" si="218">(K608+L608+M608)</f>
        <v>-1375</v>
      </c>
      <c r="O608" s="3" t="s">
        <v>25</v>
      </c>
    </row>
    <row r="609" s="2" customFormat="1" customHeight="1" spans="1:14">
      <c r="A609" s="15">
        <v>44754</v>
      </c>
      <c r="B609" s="14" t="s">
        <v>17</v>
      </c>
      <c r="C609" s="16">
        <v>44756</v>
      </c>
      <c r="D609" s="2">
        <v>16200</v>
      </c>
      <c r="E609" s="2">
        <v>50</v>
      </c>
      <c r="F609" s="2" t="s">
        <v>15</v>
      </c>
      <c r="G609" s="17">
        <v>65</v>
      </c>
      <c r="H609" s="17">
        <v>45</v>
      </c>
      <c r="I609" s="17">
        <v>0</v>
      </c>
      <c r="J609" s="17">
        <v>0</v>
      </c>
      <c r="K609" s="30">
        <f t="shared" si="217"/>
        <v>-1000</v>
      </c>
      <c r="L609" s="31">
        <v>0</v>
      </c>
      <c r="M609" s="31">
        <v>0</v>
      </c>
      <c r="N609" s="30">
        <f t="shared" si="218"/>
        <v>-1000</v>
      </c>
    </row>
    <row r="610" s="2" customFormat="1" customHeight="1" spans="1:14">
      <c r="A610" s="15">
        <v>44753</v>
      </c>
      <c r="B610" s="14" t="s">
        <v>17</v>
      </c>
      <c r="C610" s="16">
        <v>44756</v>
      </c>
      <c r="D610" s="2">
        <v>16150</v>
      </c>
      <c r="E610" s="2">
        <v>50</v>
      </c>
      <c r="F610" s="2" t="s">
        <v>15</v>
      </c>
      <c r="G610" s="17">
        <v>110</v>
      </c>
      <c r="H610" s="17">
        <v>135</v>
      </c>
      <c r="I610" s="17">
        <v>160</v>
      </c>
      <c r="J610" s="17">
        <v>0</v>
      </c>
      <c r="K610" s="30">
        <f t="shared" si="217"/>
        <v>1250</v>
      </c>
      <c r="L610" s="31">
        <f>IF(F610="LONG",(I610-H610)*E610,(H610-I610)*E610)</f>
        <v>1250</v>
      </c>
      <c r="M610" s="31">
        <v>0</v>
      </c>
      <c r="N610" s="30">
        <f t="shared" si="218"/>
        <v>2500</v>
      </c>
    </row>
    <row r="611" s="2" customFormat="1" customHeight="1" spans="1:15">
      <c r="A611" s="15">
        <v>44750</v>
      </c>
      <c r="B611" s="14" t="s">
        <v>36</v>
      </c>
      <c r="C611" s="16">
        <v>44756</v>
      </c>
      <c r="D611" s="2">
        <v>35000</v>
      </c>
      <c r="E611" s="2">
        <v>25</v>
      </c>
      <c r="F611" s="2" t="s">
        <v>15</v>
      </c>
      <c r="G611" s="17">
        <v>340</v>
      </c>
      <c r="H611" s="17">
        <v>340</v>
      </c>
      <c r="I611" s="17">
        <v>0</v>
      </c>
      <c r="J611" s="17">
        <v>0</v>
      </c>
      <c r="K611" s="30">
        <f t="shared" si="217"/>
        <v>0</v>
      </c>
      <c r="L611" s="31">
        <v>0</v>
      </c>
      <c r="M611" s="32">
        <f>IF(F611="LONG",(J611-I611)*E611,(I611-J611)*E611)</f>
        <v>0</v>
      </c>
      <c r="N611" s="30">
        <f t="shared" si="218"/>
        <v>0</v>
      </c>
      <c r="O611" s="2" t="s">
        <v>37</v>
      </c>
    </row>
    <row r="612" s="2" customFormat="1" customHeight="1" spans="1:15">
      <c r="A612" s="15">
        <v>44749</v>
      </c>
      <c r="B612" s="14" t="s">
        <v>36</v>
      </c>
      <c r="C612" s="16">
        <v>44749</v>
      </c>
      <c r="D612" s="2">
        <v>34800</v>
      </c>
      <c r="E612" s="2">
        <v>25</v>
      </c>
      <c r="F612" s="2" t="s">
        <v>15</v>
      </c>
      <c r="G612" s="17">
        <v>60</v>
      </c>
      <c r="H612" s="17">
        <v>130</v>
      </c>
      <c r="I612" s="17">
        <v>200</v>
      </c>
      <c r="J612" s="17">
        <v>0</v>
      </c>
      <c r="K612" s="30">
        <f t="shared" ref="K612:K618" si="219">IF(F612="LONG",(H612-G612)*E612,(G612-H612)*E612)</f>
        <v>1750</v>
      </c>
      <c r="L612" s="31">
        <f>IF(F612="LONG",(I612-H612)*E612,(H612-I612)*E612)</f>
        <v>1750</v>
      </c>
      <c r="M612" s="31">
        <v>0</v>
      </c>
      <c r="N612" s="30">
        <f t="shared" si="218"/>
        <v>3500</v>
      </c>
      <c r="O612" s="3" t="s">
        <v>25</v>
      </c>
    </row>
    <row r="613" s="2" customFormat="1" customHeight="1" spans="1:14">
      <c r="A613" s="15">
        <v>44749</v>
      </c>
      <c r="B613" s="14" t="s">
        <v>36</v>
      </c>
      <c r="C613" s="16">
        <v>44749</v>
      </c>
      <c r="D613" s="2">
        <v>34800</v>
      </c>
      <c r="E613" s="2">
        <v>25</v>
      </c>
      <c r="F613" s="2" t="s">
        <v>15</v>
      </c>
      <c r="G613" s="17">
        <v>245</v>
      </c>
      <c r="H613" s="17">
        <v>140</v>
      </c>
      <c r="I613" s="17">
        <v>0</v>
      </c>
      <c r="J613" s="17">
        <v>0</v>
      </c>
      <c r="K613" s="30">
        <f t="shared" si="219"/>
        <v>-2625</v>
      </c>
      <c r="L613" s="31">
        <v>0</v>
      </c>
      <c r="M613" s="32">
        <f>IF(F613="LONG",(J613-I613)*E613,(I613-J613)*E613)</f>
        <v>0</v>
      </c>
      <c r="N613" s="44">
        <f t="shared" si="218"/>
        <v>-2625</v>
      </c>
    </row>
    <row r="614" s="2" customFormat="1" customHeight="1" spans="1:14">
      <c r="A614" s="15">
        <v>44748</v>
      </c>
      <c r="B614" s="14" t="s">
        <v>14</v>
      </c>
      <c r="C614" s="16">
        <v>44749</v>
      </c>
      <c r="D614" s="2">
        <v>16000</v>
      </c>
      <c r="E614" s="2">
        <v>50</v>
      </c>
      <c r="F614" s="2" t="s">
        <v>15</v>
      </c>
      <c r="G614" s="17">
        <v>100</v>
      </c>
      <c r="H614" s="17">
        <v>125</v>
      </c>
      <c r="I614" s="17">
        <v>150</v>
      </c>
      <c r="J614" s="17">
        <v>0</v>
      </c>
      <c r="K614" s="30">
        <f t="shared" si="219"/>
        <v>1250</v>
      </c>
      <c r="L614" s="31">
        <f>IF(F614="LONG",(I614-H614)*E614,(H614-I614)*E614)</f>
        <v>1250</v>
      </c>
      <c r="M614" s="31">
        <v>0</v>
      </c>
      <c r="N614" s="30">
        <f t="shared" ref="N614:N620" si="220">(K614+L614+M614)</f>
        <v>2500</v>
      </c>
    </row>
    <row r="615" s="2" customFormat="1" customHeight="1" spans="1:14">
      <c r="A615" s="15">
        <v>44748</v>
      </c>
      <c r="B615" s="14" t="s">
        <v>14</v>
      </c>
      <c r="C615" s="16">
        <v>44749</v>
      </c>
      <c r="D615" s="2">
        <v>15850</v>
      </c>
      <c r="E615" s="2">
        <v>50</v>
      </c>
      <c r="F615" s="2" t="s">
        <v>15</v>
      </c>
      <c r="G615" s="17">
        <v>80</v>
      </c>
      <c r="H615" s="17">
        <v>104.35</v>
      </c>
      <c r="I615" s="17">
        <v>0</v>
      </c>
      <c r="J615" s="17">
        <v>0</v>
      </c>
      <c r="K615" s="30">
        <f t="shared" si="219"/>
        <v>1217.5</v>
      </c>
      <c r="L615" s="31">
        <v>0</v>
      </c>
      <c r="M615" s="32">
        <f>IF(F615="LONG",(J615-I615)*E615,(I615-J615)*E615)</f>
        <v>0</v>
      </c>
      <c r="N615" s="30">
        <f t="shared" si="220"/>
        <v>1217.5</v>
      </c>
    </row>
    <row r="616" s="2" customFormat="1" customHeight="1" spans="1:14">
      <c r="A616" s="15">
        <v>44747</v>
      </c>
      <c r="B616" s="14" t="s">
        <v>14</v>
      </c>
      <c r="C616" s="16">
        <v>44749</v>
      </c>
      <c r="D616" s="2">
        <v>16000</v>
      </c>
      <c r="E616" s="2">
        <v>50</v>
      </c>
      <c r="F616" s="2" t="s">
        <v>15</v>
      </c>
      <c r="G616" s="17">
        <v>115</v>
      </c>
      <c r="H616" s="17">
        <v>140</v>
      </c>
      <c r="I616" s="17">
        <v>170</v>
      </c>
      <c r="J616" s="17">
        <v>200</v>
      </c>
      <c r="K616" s="30">
        <f t="shared" si="219"/>
        <v>1250</v>
      </c>
      <c r="L616" s="31">
        <f>IF(F616="LONG",(I616-H616)*E616,(H616-I616)*E616)</f>
        <v>1500</v>
      </c>
      <c r="M616" s="32">
        <f>IF(F616="LONG",(J616-I616)*E616,(I616-J616)*E616)</f>
        <v>1500</v>
      </c>
      <c r="N616" s="30">
        <f t="shared" si="220"/>
        <v>4250</v>
      </c>
    </row>
    <row r="617" s="2" customFormat="1" customHeight="1" spans="1:14">
      <c r="A617" s="15">
        <v>44747</v>
      </c>
      <c r="B617" s="14" t="s">
        <v>36</v>
      </c>
      <c r="C617" s="16">
        <v>44749</v>
      </c>
      <c r="D617" s="2">
        <v>34300</v>
      </c>
      <c r="E617" s="2">
        <v>25</v>
      </c>
      <c r="F617" s="2" t="s">
        <v>15</v>
      </c>
      <c r="G617" s="17">
        <v>300</v>
      </c>
      <c r="H617" s="17">
        <v>380</v>
      </c>
      <c r="I617" s="17">
        <v>440</v>
      </c>
      <c r="J617" s="17">
        <v>540</v>
      </c>
      <c r="K617" s="30">
        <f t="shared" si="219"/>
        <v>2000</v>
      </c>
      <c r="L617" s="31">
        <f>IF(F617="LONG",(I617-H617)*E617,(H617-I617)*E617)</f>
        <v>1500</v>
      </c>
      <c r="M617" s="32">
        <f>IF(F617="LONG",(J617-I617)*E617,(I617-J617)*E617)</f>
        <v>2500</v>
      </c>
      <c r="N617" s="30">
        <f t="shared" si="220"/>
        <v>6000</v>
      </c>
    </row>
    <row r="618" s="2" customFormat="1" customHeight="1" spans="1:15">
      <c r="A618" s="15">
        <v>44746</v>
      </c>
      <c r="B618" s="14" t="s">
        <v>36</v>
      </c>
      <c r="C618" s="16">
        <v>44749</v>
      </c>
      <c r="D618" s="2">
        <v>33700</v>
      </c>
      <c r="E618" s="2">
        <v>25</v>
      </c>
      <c r="F618" s="2" t="s">
        <v>15</v>
      </c>
      <c r="G618" s="17">
        <v>285</v>
      </c>
      <c r="H618" s="17">
        <v>210</v>
      </c>
      <c r="I618" s="17">
        <v>0</v>
      </c>
      <c r="J618" s="17">
        <v>0</v>
      </c>
      <c r="K618" s="30">
        <f t="shared" si="219"/>
        <v>-1875</v>
      </c>
      <c r="L618" s="31">
        <v>0</v>
      </c>
      <c r="M618" s="32">
        <f>IF(F618="LONG",(J618-I618)*E618,(I618-J618)*E618)</f>
        <v>0</v>
      </c>
      <c r="N618" s="44">
        <f t="shared" si="220"/>
        <v>-1875</v>
      </c>
      <c r="O618" s="46" t="s">
        <v>24</v>
      </c>
    </row>
    <row r="619" s="2" customFormat="1" customHeight="1" spans="1:15">
      <c r="A619" s="15">
        <v>44741</v>
      </c>
      <c r="B619" s="14" t="s">
        <v>38</v>
      </c>
      <c r="C619" s="16">
        <v>44742</v>
      </c>
      <c r="D619" s="2">
        <v>15700</v>
      </c>
      <c r="E619" s="2">
        <v>50</v>
      </c>
      <c r="F619" s="2" t="s">
        <v>15</v>
      </c>
      <c r="G619" s="17">
        <v>50</v>
      </c>
      <c r="H619" s="17">
        <v>55</v>
      </c>
      <c r="I619" s="17">
        <v>0</v>
      </c>
      <c r="J619" s="17">
        <v>0</v>
      </c>
      <c r="K619" s="30">
        <f t="shared" ref="K619" si="221">IF(F619="LONG",(H619-G619)*E619,(G619-H619)*E619)</f>
        <v>250</v>
      </c>
      <c r="L619" s="31">
        <v>0</v>
      </c>
      <c r="M619" s="32">
        <f t="shared" ref="M619" si="222">IF(F619="LONG",(J619-I619)*E619,(I619-J619)*E619)</f>
        <v>0</v>
      </c>
      <c r="N619" s="31">
        <f t="shared" si="220"/>
        <v>250</v>
      </c>
      <c r="O619" s="46" t="s">
        <v>25</v>
      </c>
    </row>
    <row r="620" s="2" customFormat="1" customHeight="1" spans="1:15">
      <c r="A620" s="15">
        <v>44740</v>
      </c>
      <c r="B620" s="14" t="s">
        <v>36</v>
      </c>
      <c r="C620" s="16">
        <v>44742</v>
      </c>
      <c r="D620" s="2">
        <v>33500</v>
      </c>
      <c r="E620" s="2">
        <v>25</v>
      </c>
      <c r="F620" s="2" t="s">
        <v>15</v>
      </c>
      <c r="G620" s="17">
        <v>275</v>
      </c>
      <c r="H620" s="17">
        <v>175</v>
      </c>
      <c r="I620" s="17">
        <v>0</v>
      </c>
      <c r="J620" s="17">
        <v>0</v>
      </c>
      <c r="K620" s="30">
        <f t="shared" ref="K620" si="223">IF(F620="LONG",(H620-G620)*E620,(G620-H620)*E620)</f>
        <v>-2500</v>
      </c>
      <c r="L620" s="31">
        <v>0</v>
      </c>
      <c r="M620" s="32">
        <f t="shared" ref="M620" si="224">IF(F620="LONG",(J620-I620)*E620,(I620-J620)*E620)</f>
        <v>0</v>
      </c>
      <c r="N620" s="44">
        <f t="shared" si="220"/>
        <v>-2500</v>
      </c>
      <c r="O620" s="46" t="s">
        <v>24</v>
      </c>
    </row>
    <row r="621" s="2" customFormat="1" customHeight="1" spans="1:15">
      <c r="A621" s="15">
        <v>44740</v>
      </c>
      <c r="B621" s="45" t="s">
        <v>17</v>
      </c>
      <c r="C621" s="16">
        <v>44742</v>
      </c>
      <c r="D621" s="2">
        <v>15700</v>
      </c>
      <c r="E621" s="2">
        <v>50</v>
      </c>
      <c r="F621" s="2" t="s">
        <v>15</v>
      </c>
      <c r="G621" s="17">
        <v>185</v>
      </c>
      <c r="H621" s="17">
        <v>203.75</v>
      </c>
      <c r="I621" s="17">
        <v>0</v>
      </c>
      <c r="J621" s="17">
        <v>0</v>
      </c>
      <c r="K621" s="30">
        <f t="shared" ref="K621" si="225">IF(F621="LONG",(H621-G621)*E621,(G621-H621)*E621)</f>
        <v>937.5</v>
      </c>
      <c r="L621" s="31">
        <v>0</v>
      </c>
      <c r="M621" s="32">
        <f t="shared" ref="M621:M626" si="226">IF(F621="LONG",(J621-I621)*E621,(I621-J621)*E621)</f>
        <v>0</v>
      </c>
      <c r="N621" s="30">
        <f t="shared" ref="N621" si="227">(K621+L621+M621)</f>
        <v>937.5</v>
      </c>
      <c r="O621" s="46"/>
    </row>
    <row r="622" s="2" customFormat="1" customHeight="1" spans="1:15">
      <c r="A622" s="15">
        <v>44739</v>
      </c>
      <c r="B622" s="14" t="s">
        <v>39</v>
      </c>
      <c r="C622" s="16">
        <v>44742</v>
      </c>
      <c r="D622" s="2">
        <v>15700</v>
      </c>
      <c r="E622" s="2">
        <v>50</v>
      </c>
      <c r="F622" s="2" t="s">
        <v>15</v>
      </c>
      <c r="G622" s="17">
        <v>55</v>
      </c>
      <c r="H622" s="17">
        <v>65</v>
      </c>
      <c r="I622" s="17">
        <v>0</v>
      </c>
      <c r="J622" s="17">
        <v>0</v>
      </c>
      <c r="K622" s="30">
        <f t="shared" ref="K622:K623" si="228">IF(F622="LONG",(H622-G622)*E622,(G622-H622)*E622)</f>
        <v>500</v>
      </c>
      <c r="L622" s="31">
        <v>0</v>
      </c>
      <c r="M622" s="32">
        <f t="shared" si="226"/>
        <v>0</v>
      </c>
      <c r="N622" s="30">
        <f t="shared" ref="N622:N623" si="229">(K622+L622+M622)</f>
        <v>500</v>
      </c>
      <c r="O622" s="46" t="s">
        <v>40</v>
      </c>
    </row>
    <row r="623" s="2" customFormat="1" customHeight="1" spans="1:15">
      <c r="A623" s="15">
        <v>44739</v>
      </c>
      <c r="B623" s="14" t="s">
        <v>36</v>
      </c>
      <c r="C623" s="16">
        <v>44742</v>
      </c>
      <c r="D623" s="2">
        <v>33500</v>
      </c>
      <c r="E623" s="2">
        <v>25</v>
      </c>
      <c r="F623" s="2" t="s">
        <v>15</v>
      </c>
      <c r="G623" s="17">
        <v>225</v>
      </c>
      <c r="H623" s="17">
        <v>230</v>
      </c>
      <c r="I623" s="17">
        <v>0</v>
      </c>
      <c r="J623" s="17">
        <v>0</v>
      </c>
      <c r="K623" s="30">
        <f t="shared" si="228"/>
        <v>125</v>
      </c>
      <c r="L623" s="31">
        <v>0</v>
      </c>
      <c r="M623" s="32">
        <f t="shared" si="226"/>
        <v>0</v>
      </c>
      <c r="N623" s="30">
        <f t="shared" si="229"/>
        <v>125</v>
      </c>
      <c r="O623" s="46" t="s">
        <v>40</v>
      </c>
    </row>
    <row r="624" s="2" customFormat="1" customHeight="1" spans="1:15">
      <c r="A624" s="15">
        <v>44735</v>
      </c>
      <c r="B624" s="14" t="s">
        <v>39</v>
      </c>
      <c r="C624" s="16">
        <v>44735</v>
      </c>
      <c r="D624" s="2">
        <v>15500</v>
      </c>
      <c r="E624" s="2">
        <v>50</v>
      </c>
      <c r="F624" s="2" t="s">
        <v>15</v>
      </c>
      <c r="G624" s="17">
        <v>25</v>
      </c>
      <c r="H624" s="17">
        <v>45</v>
      </c>
      <c r="I624" s="17">
        <v>65</v>
      </c>
      <c r="J624" s="17">
        <v>85</v>
      </c>
      <c r="K624" s="30">
        <f t="shared" ref="K624:K625" si="230">IF(F624="LONG",(H624-G624)*E624,(G624-H624)*E624)</f>
        <v>1000</v>
      </c>
      <c r="L624" s="31">
        <f>IF(F624="LONG",(I624-H624)*E624,(H624-I624)*E624)</f>
        <v>1000</v>
      </c>
      <c r="M624" s="32">
        <f t="shared" si="226"/>
        <v>1000</v>
      </c>
      <c r="N624" s="30">
        <f t="shared" ref="N624:N625" si="231">(K624+L624+M624)</f>
        <v>3000</v>
      </c>
      <c r="O624" s="3" t="s">
        <v>25</v>
      </c>
    </row>
    <row r="625" s="2" customFormat="1" customHeight="1" spans="1:15">
      <c r="A625" s="15">
        <v>44735</v>
      </c>
      <c r="B625" s="14" t="s">
        <v>36</v>
      </c>
      <c r="C625" s="16">
        <v>44735</v>
      </c>
      <c r="D625" s="2">
        <v>33000</v>
      </c>
      <c r="E625" s="2">
        <v>25</v>
      </c>
      <c r="F625" s="2" t="s">
        <v>15</v>
      </c>
      <c r="G625" s="17">
        <v>60</v>
      </c>
      <c r="H625" s="17">
        <v>110</v>
      </c>
      <c r="I625" s="17">
        <v>170</v>
      </c>
      <c r="J625" s="17">
        <v>270</v>
      </c>
      <c r="K625" s="30">
        <f t="shared" si="230"/>
        <v>1250</v>
      </c>
      <c r="L625" s="31">
        <f>IF(F625="LONG",(I625-H625)*E625,(H625-I625)*E625)</f>
        <v>1500</v>
      </c>
      <c r="M625" s="32">
        <f t="shared" si="226"/>
        <v>2500</v>
      </c>
      <c r="N625" s="30">
        <f t="shared" si="231"/>
        <v>5250</v>
      </c>
      <c r="O625" s="3" t="s">
        <v>25</v>
      </c>
    </row>
    <row r="626" s="2" customFormat="1" customHeight="1" spans="1:14">
      <c r="A626" s="15">
        <v>44734</v>
      </c>
      <c r="B626" s="14" t="s">
        <v>39</v>
      </c>
      <c r="C626" s="16">
        <v>44735</v>
      </c>
      <c r="D626" s="2">
        <v>15500</v>
      </c>
      <c r="E626" s="2">
        <v>50</v>
      </c>
      <c r="F626" s="2" t="s">
        <v>15</v>
      </c>
      <c r="G626" s="17">
        <v>80</v>
      </c>
      <c r="H626" s="17">
        <v>100</v>
      </c>
      <c r="I626" s="17">
        <v>120</v>
      </c>
      <c r="J626" s="17">
        <v>150</v>
      </c>
      <c r="K626" s="30">
        <f t="shared" ref="K626:K632" si="232">IF(F626="LONG",(H626-G626)*E626,(G626-H626)*E626)</f>
        <v>1000</v>
      </c>
      <c r="L626" s="31">
        <f>IF(F626="LONG",(I626-H626)*E626,(H626-I626)*E626)</f>
        <v>1000</v>
      </c>
      <c r="M626" s="32">
        <f t="shared" si="226"/>
        <v>1500</v>
      </c>
      <c r="N626" s="30">
        <f t="shared" ref="N626" si="233">(K626+L626+M626)</f>
        <v>3500</v>
      </c>
    </row>
    <row r="627" s="2" customFormat="1" customHeight="1" spans="1:15">
      <c r="A627" s="15">
        <v>44734</v>
      </c>
      <c r="B627" s="14" t="s">
        <v>36</v>
      </c>
      <c r="C627" s="16">
        <v>44735</v>
      </c>
      <c r="D627" s="2">
        <v>32500</v>
      </c>
      <c r="E627" s="2">
        <v>25</v>
      </c>
      <c r="F627" s="2" t="s">
        <v>15</v>
      </c>
      <c r="G627" s="17">
        <v>108</v>
      </c>
      <c r="H627" s="17">
        <v>75</v>
      </c>
      <c r="I627" s="17">
        <v>0</v>
      </c>
      <c r="J627" s="17">
        <v>0</v>
      </c>
      <c r="K627" s="30">
        <f t="shared" si="232"/>
        <v>-825</v>
      </c>
      <c r="L627" s="32">
        <v>0</v>
      </c>
      <c r="M627" s="32">
        <v>0</v>
      </c>
      <c r="N627" s="30">
        <f t="shared" ref="N627:N632" si="234">(K627+L627+M627)</f>
        <v>-825</v>
      </c>
      <c r="O627" s="2" t="s">
        <v>24</v>
      </c>
    </row>
    <row r="628" s="2" customFormat="1" customHeight="1" spans="1:15">
      <c r="A628" s="15">
        <v>44733</v>
      </c>
      <c r="B628" s="14" t="s">
        <v>39</v>
      </c>
      <c r="C628" s="16">
        <v>44735</v>
      </c>
      <c r="D628" s="2">
        <v>15500</v>
      </c>
      <c r="E628" s="2">
        <v>50</v>
      </c>
      <c r="F628" s="2" t="s">
        <v>15</v>
      </c>
      <c r="G628" s="17">
        <v>77</v>
      </c>
      <c r="H628" s="17">
        <v>55</v>
      </c>
      <c r="I628" s="17">
        <v>0</v>
      </c>
      <c r="J628" s="17">
        <v>0</v>
      </c>
      <c r="K628" s="30">
        <f t="shared" si="232"/>
        <v>-1100</v>
      </c>
      <c r="L628" s="32">
        <v>0</v>
      </c>
      <c r="M628" s="32">
        <v>0</v>
      </c>
      <c r="N628" s="44">
        <f t="shared" si="234"/>
        <v>-1100</v>
      </c>
      <c r="O628" s="2" t="s">
        <v>41</v>
      </c>
    </row>
    <row r="629" s="2" customFormat="1" customHeight="1" spans="1:15">
      <c r="A629" s="15">
        <v>44732</v>
      </c>
      <c r="B629" s="14" t="s">
        <v>36</v>
      </c>
      <c r="C629" s="16">
        <v>44735</v>
      </c>
      <c r="D629" s="2">
        <v>32000</v>
      </c>
      <c r="E629" s="2">
        <v>25</v>
      </c>
      <c r="F629" s="2" t="s">
        <v>15</v>
      </c>
      <c r="G629" s="17">
        <v>190</v>
      </c>
      <c r="H629" s="17">
        <v>190</v>
      </c>
      <c r="I629" s="17">
        <v>0</v>
      </c>
      <c r="J629" s="17">
        <v>0</v>
      </c>
      <c r="K629" s="30">
        <f t="shared" si="232"/>
        <v>0</v>
      </c>
      <c r="L629" s="32">
        <v>0</v>
      </c>
      <c r="M629" s="32">
        <v>0</v>
      </c>
      <c r="N629" s="30">
        <f t="shared" si="234"/>
        <v>0</v>
      </c>
      <c r="O629" s="2" t="s">
        <v>24</v>
      </c>
    </row>
    <row r="630" s="2" customFormat="1" customHeight="1" spans="1:14">
      <c r="A630" s="15">
        <v>44732</v>
      </c>
      <c r="B630" s="14" t="s">
        <v>14</v>
      </c>
      <c r="C630" s="16">
        <v>44735</v>
      </c>
      <c r="D630" s="2">
        <v>15200</v>
      </c>
      <c r="E630" s="2">
        <v>50</v>
      </c>
      <c r="F630" s="2" t="s">
        <v>15</v>
      </c>
      <c r="G630" s="17">
        <v>125</v>
      </c>
      <c r="H630" s="17">
        <v>85</v>
      </c>
      <c r="I630" s="17">
        <v>0</v>
      </c>
      <c r="J630" s="17">
        <v>0</v>
      </c>
      <c r="K630" s="30">
        <f t="shared" si="232"/>
        <v>-2000</v>
      </c>
      <c r="L630" s="32">
        <v>0</v>
      </c>
      <c r="M630" s="32">
        <v>0</v>
      </c>
      <c r="N630" s="44">
        <f t="shared" si="234"/>
        <v>-2000</v>
      </c>
    </row>
    <row r="631" s="2" customFormat="1" customHeight="1" spans="1:15">
      <c r="A631" s="15">
        <v>44729</v>
      </c>
      <c r="B631" s="14" t="s">
        <v>17</v>
      </c>
      <c r="C631" s="16">
        <v>44735</v>
      </c>
      <c r="D631" s="2">
        <v>15600</v>
      </c>
      <c r="E631" s="2">
        <v>50</v>
      </c>
      <c r="F631" s="2" t="s">
        <v>15</v>
      </c>
      <c r="G631" s="17">
        <v>70</v>
      </c>
      <c r="H631" s="17">
        <v>80</v>
      </c>
      <c r="I631" s="17">
        <v>0</v>
      </c>
      <c r="J631" s="17">
        <v>0</v>
      </c>
      <c r="K631" s="30">
        <f t="shared" si="232"/>
        <v>500</v>
      </c>
      <c r="L631" s="32">
        <v>0</v>
      </c>
      <c r="M631" s="32">
        <v>0</v>
      </c>
      <c r="N631" s="30">
        <f t="shared" si="234"/>
        <v>500</v>
      </c>
      <c r="O631" s="2" t="s">
        <v>24</v>
      </c>
    </row>
    <row r="632" s="2" customFormat="1" customHeight="1" spans="1:14">
      <c r="A632" s="15">
        <v>44729</v>
      </c>
      <c r="B632" s="14" t="s">
        <v>16</v>
      </c>
      <c r="C632" s="16">
        <v>44735</v>
      </c>
      <c r="D632" s="2">
        <v>33500</v>
      </c>
      <c r="E632" s="2">
        <v>25</v>
      </c>
      <c r="F632" s="2" t="s">
        <v>15</v>
      </c>
      <c r="G632" s="17">
        <v>330</v>
      </c>
      <c r="H632" s="17">
        <v>410</v>
      </c>
      <c r="I632" s="17">
        <v>0</v>
      </c>
      <c r="J632" s="17">
        <v>0</v>
      </c>
      <c r="K632" s="30">
        <f t="shared" si="232"/>
        <v>2000</v>
      </c>
      <c r="L632" s="32">
        <v>0</v>
      </c>
      <c r="M632" s="32">
        <v>0</v>
      </c>
      <c r="N632" s="30">
        <f t="shared" si="234"/>
        <v>2000</v>
      </c>
    </row>
    <row r="633" s="2" customFormat="1" customHeight="1" spans="1:15">
      <c r="A633" s="15">
        <v>44728</v>
      </c>
      <c r="B633" s="14" t="s">
        <v>14</v>
      </c>
      <c r="C633" s="16">
        <v>44728</v>
      </c>
      <c r="D633" s="2">
        <v>15750</v>
      </c>
      <c r="E633" s="2">
        <v>50</v>
      </c>
      <c r="F633" s="2" t="s">
        <v>15</v>
      </c>
      <c r="G633" s="17">
        <v>30</v>
      </c>
      <c r="H633" s="17">
        <v>50</v>
      </c>
      <c r="I633" s="17">
        <v>70</v>
      </c>
      <c r="J633" s="17">
        <v>100</v>
      </c>
      <c r="K633" s="30">
        <f t="shared" ref="K633" si="235">IF(F633="LONG",(H633-G633)*E633,(G633-H633)*E633)</f>
        <v>1000</v>
      </c>
      <c r="L633" s="31">
        <f>IF(F633="LONG",(I633-H633)*E633,(H633-I633)*E633)</f>
        <v>1000</v>
      </c>
      <c r="M633" s="32">
        <f>IF(F633="LONG",(J633-I633)*E633,(I633-J633)*E633)</f>
        <v>1500</v>
      </c>
      <c r="N633" s="30">
        <f t="shared" ref="N633:N638" si="236">(K633+L633+M633)</f>
        <v>3500</v>
      </c>
      <c r="O633" s="3" t="s">
        <v>25</v>
      </c>
    </row>
    <row r="634" s="2" customFormat="1" customHeight="1" spans="1:15">
      <c r="A634" s="15">
        <v>44727</v>
      </c>
      <c r="B634" s="14" t="s">
        <v>14</v>
      </c>
      <c r="C634" s="16">
        <v>44728</v>
      </c>
      <c r="D634" s="2">
        <v>15700</v>
      </c>
      <c r="E634" s="2">
        <v>25</v>
      </c>
      <c r="F634" s="2" t="s">
        <v>15</v>
      </c>
      <c r="G634" s="17">
        <v>110</v>
      </c>
      <c r="H634" s="17">
        <v>112</v>
      </c>
      <c r="I634" s="17">
        <v>0</v>
      </c>
      <c r="J634" s="17">
        <v>0</v>
      </c>
      <c r="K634" s="30">
        <f t="shared" ref="K634:K638" si="237">IF(F634="LONG",(H634-G634)*E634,(G634-H634)*E634)</f>
        <v>50</v>
      </c>
      <c r="L634" s="32">
        <v>0</v>
      </c>
      <c r="M634" s="32">
        <v>0</v>
      </c>
      <c r="N634" s="30">
        <f t="shared" si="236"/>
        <v>50</v>
      </c>
      <c r="O634" s="2" t="s">
        <v>24</v>
      </c>
    </row>
    <row r="635" s="2" customFormat="1" customHeight="1" spans="1:14">
      <c r="A635" s="15">
        <v>44726</v>
      </c>
      <c r="B635" s="14" t="s">
        <v>19</v>
      </c>
      <c r="C635" s="16">
        <v>44728</v>
      </c>
      <c r="D635" s="2">
        <v>33500</v>
      </c>
      <c r="E635" s="2">
        <v>25</v>
      </c>
      <c r="F635" s="2" t="s">
        <v>15</v>
      </c>
      <c r="G635" s="17">
        <v>220</v>
      </c>
      <c r="H635" s="17">
        <v>300</v>
      </c>
      <c r="I635" s="17">
        <v>380</v>
      </c>
      <c r="J635" s="17">
        <v>0</v>
      </c>
      <c r="K635" s="30">
        <f t="shared" si="237"/>
        <v>2000</v>
      </c>
      <c r="L635" s="31">
        <f>IF(F635="LONG",(I635-H635)*E635,(H635-I635)*E635)</f>
        <v>2000</v>
      </c>
      <c r="M635" s="31">
        <v>0</v>
      </c>
      <c r="N635" s="30">
        <f t="shared" si="236"/>
        <v>4000</v>
      </c>
    </row>
    <row r="636" s="2" customFormat="1" customHeight="1" spans="1:15">
      <c r="A636" s="15">
        <v>44725</v>
      </c>
      <c r="B636" s="14" t="s">
        <v>17</v>
      </c>
      <c r="C636" s="16">
        <v>44728</v>
      </c>
      <c r="D636" s="2">
        <v>15900</v>
      </c>
      <c r="E636" s="2">
        <v>50</v>
      </c>
      <c r="F636" s="2" t="s">
        <v>15</v>
      </c>
      <c r="G636" s="17">
        <v>90</v>
      </c>
      <c r="H636" s="17">
        <v>90</v>
      </c>
      <c r="I636" s="17">
        <v>0</v>
      </c>
      <c r="J636" s="17">
        <v>0</v>
      </c>
      <c r="K636" s="30">
        <f t="shared" si="237"/>
        <v>0</v>
      </c>
      <c r="L636" s="32">
        <v>0</v>
      </c>
      <c r="M636" s="32">
        <v>0</v>
      </c>
      <c r="N636" s="30">
        <f t="shared" si="236"/>
        <v>0</v>
      </c>
      <c r="O636" s="2" t="s">
        <v>24</v>
      </c>
    </row>
    <row r="637" s="2" customFormat="1" customHeight="1" spans="1:15">
      <c r="A637" s="15">
        <v>44725</v>
      </c>
      <c r="B637" s="14" t="s">
        <v>19</v>
      </c>
      <c r="C637" s="16">
        <v>44728</v>
      </c>
      <c r="D637" s="2">
        <v>33500</v>
      </c>
      <c r="E637" s="2">
        <v>25</v>
      </c>
      <c r="F637" s="2" t="s">
        <v>15</v>
      </c>
      <c r="G637" s="17">
        <v>290</v>
      </c>
      <c r="H637" s="17">
        <v>311</v>
      </c>
      <c r="I637" s="17">
        <v>0</v>
      </c>
      <c r="J637" s="17">
        <v>0</v>
      </c>
      <c r="K637" s="30">
        <f t="shared" si="237"/>
        <v>525</v>
      </c>
      <c r="L637" s="32">
        <v>0</v>
      </c>
      <c r="M637" s="32">
        <v>0</v>
      </c>
      <c r="N637" s="30">
        <f t="shared" si="236"/>
        <v>525</v>
      </c>
      <c r="O637" s="2" t="s">
        <v>24</v>
      </c>
    </row>
    <row r="638" s="2" customFormat="1" customHeight="1" spans="1:14">
      <c r="A638" s="15">
        <v>44722</v>
      </c>
      <c r="B638" s="14" t="s">
        <v>17</v>
      </c>
      <c r="C638" s="16">
        <v>44728</v>
      </c>
      <c r="D638" s="2">
        <v>16200</v>
      </c>
      <c r="E638" s="2">
        <v>50</v>
      </c>
      <c r="F638" s="2" t="s">
        <v>15</v>
      </c>
      <c r="G638" s="17">
        <v>195</v>
      </c>
      <c r="H638" s="17">
        <v>150</v>
      </c>
      <c r="I638" s="17">
        <v>0</v>
      </c>
      <c r="J638" s="17">
        <v>0</v>
      </c>
      <c r="K638" s="44">
        <f t="shared" si="237"/>
        <v>-2250</v>
      </c>
      <c r="L638" s="31">
        <v>0</v>
      </c>
      <c r="M638" s="31">
        <f>IF(F638="LONG",(J638-I638)*E638,(I638-J638)*E638)</f>
        <v>0</v>
      </c>
      <c r="N638" s="44">
        <f t="shared" si="236"/>
        <v>-2250</v>
      </c>
    </row>
    <row r="639" s="2" customFormat="1" customHeight="1" spans="1:14">
      <c r="A639" s="15">
        <v>44721</v>
      </c>
      <c r="B639" s="14" t="s">
        <v>16</v>
      </c>
      <c r="C639" s="16">
        <v>44721</v>
      </c>
      <c r="D639" s="2">
        <v>35000</v>
      </c>
      <c r="E639" s="2">
        <v>25</v>
      </c>
      <c r="F639" s="2" t="s">
        <v>15</v>
      </c>
      <c r="G639" s="17">
        <v>250</v>
      </c>
      <c r="H639" s="17">
        <v>140</v>
      </c>
      <c r="I639" s="17">
        <v>0</v>
      </c>
      <c r="J639" s="17">
        <v>0</v>
      </c>
      <c r="K639" s="44">
        <f t="shared" ref="K639:K645" si="238">IF(F639="LONG",(H639-G639)*E639,(G639-H639)*E639)</f>
        <v>-2750</v>
      </c>
      <c r="L639" s="31">
        <v>0</v>
      </c>
      <c r="M639" s="31">
        <f>IF(F639="LONG",(J639-I639)*E639,(I639-J639)*E639)</f>
        <v>0</v>
      </c>
      <c r="N639" s="44">
        <f t="shared" ref="N639:N645" si="239">(K639+L639+M639)</f>
        <v>-2750</v>
      </c>
    </row>
    <row r="640" s="3" customFormat="1" customHeight="1" spans="1:15">
      <c r="A640" s="18">
        <v>44721</v>
      </c>
      <c r="B640" s="19" t="s">
        <v>14</v>
      </c>
      <c r="C640" s="20">
        <v>44721</v>
      </c>
      <c r="D640" s="3">
        <v>16450</v>
      </c>
      <c r="E640" s="3">
        <v>50</v>
      </c>
      <c r="F640" s="3" t="s">
        <v>15</v>
      </c>
      <c r="G640" s="21">
        <v>35</v>
      </c>
      <c r="H640" s="21">
        <v>60</v>
      </c>
      <c r="I640" s="21">
        <v>0</v>
      </c>
      <c r="J640" s="21">
        <v>0</v>
      </c>
      <c r="K640" s="39">
        <f t="shared" si="238"/>
        <v>1250</v>
      </c>
      <c r="L640" s="40">
        <v>0</v>
      </c>
      <c r="M640" s="40">
        <v>0</v>
      </c>
      <c r="N640" s="39">
        <f t="shared" si="239"/>
        <v>1250</v>
      </c>
      <c r="O640" s="3" t="s">
        <v>25</v>
      </c>
    </row>
    <row r="641" s="2" customFormat="1" customHeight="1" spans="1:14">
      <c r="A641" s="15">
        <v>44720</v>
      </c>
      <c r="B641" s="14" t="s">
        <v>14</v>
      </c>
      <c r="C641" s="16">
        <v>44721</v>
      </c>
      <c r="D641" s="2">
        <v>16450</v>
      </c>
      <c r="E641" s="2">
        <v>50</v>
      </c>
      <c r="F641" s="2" t="s">
        <v>15</v>
      </c>
      <c r="G641" s="17">
        <v>65</v>
      </c>
      <c r="H641" s="17">
        <v>95</v>
      </c>
      <c r="I641" s="17">
        <v>125</v>
      </c>
      <c r="J641" s="17">
        <v>150</v>
      </c>
      <c r="K641" s="30">
        <f t="shared" si="238"/>
        <v>1500</v>
      </c>
      <c r="L641" s="32">
        <f>IF(F641="LONG",(I641-H641)*E641,(H641-I641)*E641)</f>
        <v>1500</v>
      </c>
      <c r="M641" s="32">
        <f>IF(F641="LONG",(J641-I641)*E641,(I641-J641)*E641)</f>
        <v>1250</v>
      </c>
      <c r="N641" s="30">
        <f t="shared" si="239"/>
        <v>4250</v>
      </c>
    </row>
    <row r="642" s="2" customFormat="1" customHeight="1" spans="1:14">
      <c r="A642" s="15">
        <v>44720</v>
      </c>
      <c r="B642" s="14" t="s">
        <v>16</v>
      </c>
      <c r="C642" s="16">
        <v>44721</v>
      </c>
      <c r="D642" s="2">
        <v>35100</v>
      </c>
      <c r="E642" s="2">
        <v>25</v>
      </c>
      <c r="F642" s="2" t="s">
        <v>15</v>
      </c>
      <c r="G642" s="17">
        <v>290</v>
      </c>
      <c r="H642" s="17">
        <v>190</v>
      </c>
      <c r="I642" s="17">
        <v>0</v>
      </c>
      <c r="J642" s="17">
        <v>0</v>
      </c>
      <c r="K642" s="44">
        <f t="shared" si="238"/>
        <v>-2500</v>
      </c>
      <c r="L642" s="31">
        <v>0</v>
      </c>
      <c r="M642" s="31">
        <f>IF(F642="LONG",(J642-I642)*E642,(I642-J642)*E642)</f>
        <v>0</v>
      </c>
      <c r="N642" s="44">
        <f t="shared" si="239"/>
        <v>-2500</v>
      </c>
    </row>
    <row r="643" s="2" customFormat="1" customHeight="1" spans="1:15">
      <c r="A643" s="15">
        <v>44718</v>
      </c>
      <c r="B643" s="14" t="s">
        <v>14</v>
      </c>
      <c r="C643" s="16">
        <v>44721</v>
      </c>
      <c r="D643" s="2">
        <v>16500</v>
      </c>
      <c r="E643" s="2">
        <v>50</v>
      </c>
      <c r="F643" s="2" t="s">
        <v>15</v>
      </c>
      <c r="G643" s="17">
        <v>105</v>
      </c>
      <c r="H643" s="17">
        <v>99</v>
      </c>
      <c r="I643" s="17">
        <v>0</v>
      </c>
      <c r="J643" s="17">
        <v>0</v>
      </c>
      <c r="K643" s="44">
        <f t="shared" si="238"/>
        <v>-300</v>
      </c>
      <c r="L643" s="31">
        <v>0</v>
      </c>
      <c r="M643" s="31">
        <f>IF(F643="LONG",(J643-I643)*E643,(I643-J643)*E643)</f>
        <v>0</v>
      </c>
      <c r="N643" s="44">
        <f t="shared" si="239"/>
        <v>-300</v>
      </c>
      <c r="O643" s="2" t="s">
        <v>24</v>
      </c>
    </row>
    <row r="644" s="2" customFormat="1" customHeight="1" spans="1:14">
      <c r="A644" s="15">
        <v>44718</v>
      </c>
      <c r="B644" s="14" t="s">
        <v>16</v>
      </c>
      <c r="C644" s="16">
        <v>44721</v>
      </c>
      <c r="D644" s="2">
        <v>35100</v>
      </c>
      <c r="E644" s="2">
        <v>25</v>
      </c>
      <c r="F644" s="2" t="s">
        <v>15</v>
      </c>
      <c r="G644" s="17">
        <v>370</v>
      </c>
      <c r="H644" s="17">
        <v>270</v>
      </c>
      <c r="I644" s="17">
        <v>0</v>
      </c>
      <c r="J644" s="17">
        <v>0</v>
      </c>
      <c r="K644" s="44">
        <f t="shared" si="238"/>
        <v>-2500</v>
      </c>
      <c r="L644" s="31">
        <v>0</v>
      </c>
      <c r="M644" s="31">
        <f>IF(F644="LONG",(J644-I644)*E644,(I644-J644)*E644)</f>
        <v>0</v>
      </c>
      <c r="N644" s="44">
        <f t="shared" si="239"/>
        <v>-2500</v>
      </c>
    </row>
    <row r="645" s="2" customFormat="1" customHeight="1" spans="1:15">
      <c r="A645" s="15">
        <v>44715</v>
      </c>
      <c r="B645" s="14" t="s">
        <v>17</v>
      </c>
      <c r="C645" s="16">
        <v>44714</v>
      </c>
      <c r="D645" s="2">
        <v>16800</v>
      </c>
      <c r="E645" s="2">
        <v>50</v>
      </c>
      <c r="F645" s="2" t="s">
        <v>15</v>
      </c>
      <c r="G645" s="17">
        <v>140</v>
      </c>
      <c r="H645" s="17">
        <v>106</v>
      </c>
      <c r="I645" s="17">
        <v>0</v>
      </c>
      <c r="J645" s="17">
        <v>0</v>
      </c>
      <c r="K645" s="44">
        <f t="shared" si="238"/>
        <v>-1700</v>
      </c>
      <c r="L645" s="31">
        <v>0</v>
      </c>
      <c r="M645" s="31">
        <f>IF(F645="LONG",(J645-I645)*E645,(I645-J645)*E645)</f>
        <v>0</v>
      </c>
      <c r="N645" s="44">
        <f t="shared" si="239"/>
        <v>-1700</v>
      </c>
      <c r="O645" s="2" t="s">
        <v>24</v>
      </c>
    </row>
    <row r="646" s="2" customFormat="1" customHeight="1" spans="1:14">
      <c r="A646" s="15">
        <v>44714</v>
      </c>
      <c r="B646" s="14" t="s">
        <v>16</v>
      </c>
      <c r="C646" s="16">
        <v>44714</v>
      </c>
      <c r="D646" s="2">
        <v>35700</v>
      </c>
      <c r="E646" s="2">
        <v>25</v>
      </c>
      <c r="F646" s="2" t="s">
        <v>15</v>
      </c>
      <c r="G646" s="32">
        <v>210</v>
      </c>
      <c r="H646" s="32">
        <v>290</v>
      </c>
      <c r="I646" s="32">
        <v>0</v>
      </c>
      <c r="J646" s="32">
        <v>0</v>
      </c>
      <c r="K646" s="30">
        <f t="shared" ref="K646:K647" si="240">IF(F646="LONG",(H646-G646)*E646,(G646-H646)*E646)</f>
        <v>2000</v>
      </c>
      <c r="L646" s="32">
        <v>0</v>
      </c>
      <c r="M646" s="32">
        <v>0</v>
      </c>
      <c r="N646" s="30">
        <f t="shared" ref="N646:N647" si="241">(K646+L646+M646)</f>
        <v>2000</v>
      </c>
    </row>
    <row r="647" s="2" customFormat="1" customHeight="1" spans="1:14">
      <c r="A647" s="15">
        <v>44714</v>
      </c>
      <c r="B647" s="14" t="s">
        <v>14</v>
      </c>
      <c r="C647" s="16">
        <v>44714</v>
      </c>
      <c r="D647" s="2">
        <v>16550</v>
      </c>
      <c r="E647" s="2">
        <v>50</v>
      </c>
      <c r="F647" s="2" t="s">
        <v>15</v>
      </c>
      <c r="G647" s="32">
        <v>80</v>
      </c>
      <c r="H647" s="32">
        <v>40</v>
      </c>
      <c r="I647" s="32">
        <v>0</v>
      </c>
      <c r="J647" s="32">
        <v>0</v>
      </c>
      <c r="K647" s="44">
        <f t="shared" si="240"/>
        <v>-2000</v>
      </c>
      <c r="L647" s="31">
        <v>0</v>
      </c>
      <c r="M647" s="31">
        <f>IF(F647="LONG",(J647-I647)*E647,(I647-J647)*E647)</f>
        <v>0</v>
      </c>
      <c r="N647" s="44">
        <f t="shared" si="241"/>
        <v>-2000</v>
      </c>
    </row>
    <row r="648" s="2" customFormat="1" customHeight="1" spans="1:15">
      <c r="A648" s="18">
        <v>44714</v>
      </c>
      <c r="B648" s="19" t="s">
        <v>14</v>
      </c>
      <c r="C648" s="20">
        <v>44714</v>
      </c>
      <c r="D648" s="3">
        <v>16600</v>
      </c>
      <c r="E648" s="3">
        <v>50</v>
      </c>
      <c r="F648" s="3" t="s">
        <v>15</v>
      </c>
      <c r="G648" s="40">
        <v>40</v>
      </c>
      <c r="H648" s="40">
        <v>0</v>
      </c>
      <c r="I648" s="40">
        <v>0</v>
      </c>
      <c r="J648" s="40">
        <v>0</v>
      </c>
      <c r="K648" s="48">
        <f t="shared" ref="K648" si="242">IF(F648="LONG",(H648-G648)*E648,(G648-H648)*E648)</f>
        <v>-2000</v>
      </c>
      <c r="L648" s="40">
        <v>0</v>
      </c>
      <c r="M648" s="40">
        <f t="shared" ref="M648" si="243">IF(F648="LONG",(J648-I648)*E648,(I648-J648)*E648)</f>
        <v>0</v>
      </c>
      <c r="N648" s="48">
        <f t="shared" ref="N648" si="244">(K648+L648+M648)</f>
        <v>-2000</v>
      </c>
      <c r="O648" s="3" t="s">
        <v>25</v>
      </c>
    </row>
    <row r="649" s="2" customFormat="1" customHeight="1" spans="1:14">
      <c r="A649" s="15">
        <v>44713</v>
      </c>
      <c r="B649" s="14" t="s">
        <v>16</v>
      </c>
      <c r="C649" s="16">
        <v>44714</v>
      </c>
      <c r="D649" s="2">
        <v>35700</v>
      </c>
      <c r="E649" s="2">
        <v>25</v>
      </c>
      <c r="F649" s="2" t="s">
        <v>15</v>
      </c>
      <c r="G649" s="32">
        <v>250</v>
      </c>
      <c r="H649" s="32">
        <v>320</v>
      </c>
      <c r="I649" s="32">
        <v>400</v>
      </c>
      <c r="J649" s="32">
        <v>499.5</v>
      </c>
      <c r="K649" s="30">
        <f t="shared" ref="K649:K650" si="245">IF(F649="LONG",(H649-G649)*E649,(G649-H649)*E649)</f>
        <v>1750</v>
      </c>
      <c r="L649" s="32">
        <f t="shared" ref="L649:L650" si="246">IF(F649="LONG",(I649-H649)*E649,(H649-I649)*E649)</f>
        <v>2000</v>
      </c>
      <c r="M649" s="32">
        <f t="shared" ref="M649:M650" si="247">IF(F649="LONG",(J649-I649)*E649,(I649-J649)*E649)</f>
        <v>2487.5</v>
      </c>
      <c r="N649" s="30">
        <f t="shared" ref="N649:N650" si="248">(K649+L649+M649)</f>
        <v>6237.5</v>
      </c>
    </row>
    <row r="650" s="2" customFormat="1" customHeight="1" spans="1:14">
      <c r="A650" s="15">
        <v>44713</v>
      </c>
      <c r="B650" s="14" t="s">
        <v>14</v>
      </c>
      <c r="C650" s="16">
        <v>44714</v>
      </c>
      <c r="D650" s="2">
        <v>16600</v>
      </c>
      <c r="E650" s="2">
        <v>50</v>
      </c>
      <c r="F650" s="2" t="s">
        <v>15</v>
      </c>
      <c r="G650" s="32">
        <v>100</v>
      </c>
      <c r="H650" s="32">
        <v>130</v>
      </c>
      <c r="I650" s="32">
        <v>160</v>
      </c>
      <c r="J650" s="32">
        <v>190</v>
      </c>
      <c r="K650" s="30">
        <f t="shared" si="245"/>
        <v>1500</v>
      </c>
      <c r="L650" s="32">
        <f t="shared" si="246"/>
        <v>1500</v>
      </c>
      <c r="M650" s="32">
        <f t="shared" si="247"/>
        <v>1500</v>
      </c>
      <c r="N650" s="30">
        <f t="shared" si="248"/>
        <v>4500</v>
      </c>
    </row>
    <row r="651" s="2" customFormat="1" customHeight="1" spans="1:14">
      <c r="A651" s="15">
        <v>44712</v>
      </c>
      <c r="B651" s="45" t="s">
        <v>16</v>
      </c>
      <c r="C651" s="16">
        <v>44714</v>
      </c>
      <c r="D651" s="2">
        <v>35600</v>
      </c>
      <c r="E651" s="2">
        <v>25</v>
      </c>
      <c r="F651" s="46" t="s">
        <v>15</v>
      </c>
      <c r="G651" s="31">
        <v>230</v>
      </c>
      <c r="H651" s="32">
        <v>300</v>
      </c>
      <c r="I651" s="32">
        <v>380</v>
      </c>
      <c r="J651" s="32">
        <v>422</v>
      </c>
      <c r="K651" s="30">
        <f t="shared" ref="K651" si="249">IF(F651="LONG",(H651-G651)*E651,(G651-H651)*E651)</f>
        <v>1750</v>
      </c>
      <c r="L651" s="32">
        <f t="shared" ref="L651" si="250">IF(F651="LONG",(I651-H651)*E651,(H651-I651)*E651)</f>
        <v>2000</v>
      </c>
      <c r="M651" s="32">
        <f t="shared" ref="M651" si="251">IF(F651="LONG",(J651-I651)*E651,(I651-J651)*E651)</f>
        <v>1050</v>
      </c>
      <c r="N651" s="30">
        <f t="shared" ref="N651" si="252">(K651+L651+M651)</f>
        <v>4800</v>
      </c>
    </row>
    <row r="652" s="2" customFormat="1" customHeight="1" spans="1:14">
      <c r="A652" s="15">
        <v>44712</v>
      </c>
      <c r="B652" s="14" t="s">
        <v>19</v>
      </c>
      <c r="C652" s="16">
        <v>44714</v>
      </c>
      <c r="D652" s="2">
        <v>35900</v>
      </c>
      <c r="E652" s="2">
        <v>25</v>
      </c>
      <c r="F652" s="2" t="s">
        <v>15</v>
      </c>
      <c r="G652" s="32">
        <v>220</v>
      </c>
      <c r="H652" s="32">
        <v>275</v>
      </c>
      <c r="I652" s="32">
        <v>0</v>
      </c>
      <c r="J652" s="32">
        <v>0</v>
      </c>
      <c r="K652" s="30">
        <f t="shared" ref="K652:K654" si="253">IF(F652="LONG",(H652-G652)*E652,(G652-H652)*E652)</f>
        <v>1375</v>
      </c>
      <c r="L652" s="32">
        <v>0</v>
      </c>
      <c r="M652" s="32">
        <v>0</v>
      </c>
      <c r="N652" s="30">
        <f t="shared" ref="N652:N654" si="254">(K652+L652+M652)</f>
        <v>1375</v>
      </c>
    </row>
    <row r="653" s="2" customFormat="1" customHeight="1" spans="1:14">
      <c r="A653" s="15">
        <v>44712</v>
      </c>
      <c r="B653" s="14" t="s">
        <v>14</v>
      </c>
      <c r="C653" s="16">
        <v>44714</v>
      </c>
      <c r="D653" s="2">
        <v>16600</v>
      </c>
      <c r="E653" s="2">
        <v>50</v>
      </c>
      <c r="F653" s="2" t="s">
        <v>15</v>
      </c>
      <c r="G653" s="32">
        <v>100</v>
      </c>
      <c r="H653" s="32">
        <v>130</v>
      </c>
      <c r="I653" s="32">
        <v>0</v>
      </c>
      <c r="J653" s="32">
        <v>0</v>
      </c>
      <c r="K653" s="30">
        <f t="shared" si="253"/>
        <v>1500</v>
      </c>
      <c r="L653" s="32">
        <v>0</v>
      </c>
      <c r="M653" s="32">
        <v>0</v>
      </c>
      <c r="N653" s="30">
        <f t="shared" si="254"/>
        <v>1500</v>
      </c>
    </row>
    <row r="654" s="2" customFormat="1" customHeight="1" spans="1:14">
      <c r="A654" s="15">
        <v>44712</v>
      </c>
      <c r="B654" s="14" t="s">
        <v>16</v>
      </c>
      <c r="C654" s="16">
        <v>44714</v>
      </c>
      <c r="D654" s="2">
        <v>35600</v>
      </c>
      <c r="E654" s="2">
        <v>25</v>
      </c>
      <c r="F654" s="2" t="s">
        <v>15</v>
      </c>
      <c r="G654" s="32">
        <v>310</v>
      </c>
      <c r="H654" s="32">
        <v>210</v>
      </c>
      <c r="I654" s="32">
        <v>0</v>
      </c>
      <c r="J654" s="32">
        <v>0</v>
      </c>
      <c r="K654" s="44">
        <f t="shared" si="253"/>
        <v>-2500</v>
      </c>
      <c r="L654" s="31">
        <v>0</v>
      </c>
      <c r="M654" s="31">
        <f t="shared" ref="M654" si="255">IF(F654="LONG",(J654-I654)*E654,(I654-J654)*E654)</f>
        <v>0</v>
      </c>
      <c r="N654" s="44">
        <f t="shared" si="254"/>
        <v>-2500</v>
      </c>
    </row>
    <row r="655" s="2" customFormat="1" customHeight="1" spans="1:14">
      <c r="A655" s="15">
        <v>44711</v>
      </c>
      <c r="B655" s="14" t="s">
        <v>16</v>
      </c>
      <c r="C655" s="16">
        <v>44714</v>
      </c>
      <c r="D655" s="2">
        <v>35900</v>
      </c>
      <c r="E655" s="2">
        <v>25</v>
      </c>
      <c r="F655" s="2" t="s">
        <v>15</v>
      </c>
      <c r="G655" s="32">
        <v>330</v>
      </c>
      <c r="H655" s="32">
        <v>400</v>
      </c>
      <c r="I655" s="32">
        <v>0</v>
      </c>
      <c r="J655" s="32">
        <v>0</v>
      </c>
      <c r="K655" s="30">
        <f t="shared" ref="K655" si="256">IF(F655="LONG",(H655-G655)*E655,(G655-H655)*E655)</f>
        <v>1750</v>
      </c>
      <c r="L655" s="32">
        <v>0</v>
      </c>
      <c r="M655" s="32">
        <v>0</v>
      </c>
      <c r="N655" s="30">
        <f t="shared" ref="N655" si="257">(K655+L655+M655)</f>
        <v>1750</v>
      </c>
    </row>
    <row r="656" s="2" customFormat="1" customHeight="1" spans="1:15">
      <c r="A656" s="15">
        <v>44711</v>
      </c>
      <c r="B656" s="14" t="s">
        <v>14</v>
      </c>
      <c r="C656" s="16">
        <v>44714</v>
      </c>
      <c r="D656" s="2">
        <v>16550</v>
      </c>
      <c r="E656" s="2">
        <v>50</v>
      </c>
      <c r="F656" s="2" t="s">
        <v>15</v>
      </c>
      <c r="G656" s="32">
        <v>105</v>
      </c>
      <c r="H656" s="32">
        <v>94.5</v>
      </c>
      <c r="I656" s="32">
        <v>0</v>
      </c>
      <c r="J656" s="32">
        <v>0</v>
      </c>
      <c r="K656" s="44">
        <f t="shared" ref="K656" si="258">IF(F656="LONG",(H656-G656)*E656,(G656-H656)*E656)</f>
        <v>-525</v>
      </c>
      <c r="L656" s="31">
        <v>0</v>
      </c>
      <c r="M656" s="31">
        <f t="shared" ref="M656" si="259">IF(F656="LONG",(J656-I656)*E656,(I656-J656)*E656)</f>
        <v>0</v>
      </c>
      <c r="N656" s="44">
        <f t="shared" ref="N656" si="260">(K656+L656+M656)</f>
        <v>-525</v>
      </c>
      <c r="O656" s="2" t="s">
        <v>24</v>
      </c>
    </row>
    <row r="657" s="2" customFormat="1" customHeight="1" spans="1:14">
      <c r="A657" s="15">
        <v>44708</v>
      </c>
      <c r="B657" s="14" t="s">
        <v>14</v>
      </c>
      <c r="C657" s="16">
        <v>44707</v>
      </c>
      <c r="D657" s="2">
        <v>16300</v>
      </c>
      <c r="E657" s="2">
        <v>50</v>
      </c>
      <c r="F657" s="2" t="s">
        <v>15</v>
      </c>
      <c r="G657" s="32">
        <v>155</v>
      </c>
      <c r="H657" s="32">
        <v>185</v>
      </c>
      <c r="I657" s="32">
        <v>0</v>
      </c>
      <c r="J657" s="32">
        <v>0</v>
      </c>
      <c r="K657" s="30">
        <f t="shared" ref="K657:K659" si="261">IF(F657="LONG",(H657-G657)*E657,(G657-H657)*E657)</f>
        <v>1500</v>
      </c>
      <c r="L657" s="32">
        <v>0</v>
      </c>
      <c r="M657" s="32">
        <v>0</v>
      </c>
      <c r="N657" s="30">
        <f t="shared" ref="N657:N659" si="262">(K657+L657+M657)</f>
        <v>1500</v>
      </c>
    </row>
    <row r="658" s="2" customFormat="1" customHeight="1" spans="1:14">
      <c r="A658" s="15">
        <v>44708</v>
      </c>
      <c r="B658" s="14" t="s">
        <v>14</v>
      </c>
      <c r="C658" s="16">
        <v>44707</v>
      </c>
      <c r="D658" s="2">
        <v>16250</v>
      </c>
      <c r="E658" s="2">
        <v>50</v>
      </c>
      <c r="F658" s="2" t="s">
        <v>15</v>
      </c>
      <c r="G658" s="32">
        <v>150</v>
      </c>
      <c r="H658" s="32">
        <v>180</v>
      </c>
      <c r="I658" s="32">
        <v>0</v>
      </c>
      <c r="J658" s="32">
        <v>0</v>
      </c>
      <c r="K658" s="30">
        <f t="shared" si="261"/>
        <v>1500</v>
      </c>
      <c r="L658" s="32">
        <v>0</v>
      </c>
      <c r="M658" s="32">
        <v>0</v>
      </c>
      <c r="N658" s="30">
        <f t="shared" si="262"/>
        <v>1500</v>
      </c>
    </row>
    <row r="659" s="2" customFormat="1" customHeight="1" spans="1:15">
      <c r="A659" s="15">
        <v>44708</v>
      </c>
      <c r="B659" s="14" t="s">
        <v>16</v>
      </c>
      <c r="C659" s="16">
        <v>44707</v>
      </c>
      <c r="D659" s="2">
        <v>35300</v>
      </c>
      <c r="E659" s="2">
        <v>25</v>
      </c>
      <c r="F659" s="2" t="s">
        <v>15</v>
      </c>
      <c r="G659" s="32">
        <v>400</v>
      </c>
      <c r="H659" s="32">
        <v>348</v>
      </c>
      <c r="I659" s="32">
        <v>0</v>
      </c>
      <c r="J659" s="32">
        <v>0</v>
      </c>
      <c r="K659" s="44">
        <f t="shared" si="261"/>
        <v>-1300</v>
      </c>
      <c r="L659" s="31">
        <v>0</v>
      </c>
      <c r="M659" s="31">
        <f t="shared" ref="M659" si="263">IF(F659="LONG",(J659-I659)*E659,(I659-J659)*E659)</f>
        <v>0</v>
      </c>
      <c r="N659" s="44">
        <f t="shared" si="262"/>
        <v>-1300</v>
      </c>
      <c r="O659" s="2" t="s">
        <v>24</v>
      </c>
    </row>
    <row r="660" s="2" customFormat="1" customHeight="1" spans="1:14">
      <c r="A660" s="15">
        <v>44707</v>
      </c>
      <c r="B660" s="14" t="s">
        <v>17</v>
      </c>
      <c r="C660" s="16">
        <v>44707</v>
      </c>
      <c r="D660" s="2">
        <v>15900</v>
      </c>
      <c r="E660" s="2">
        <v>50</v>
      </c>
      <c r="F660" s="2" t="s">
        <v>15</v>
      </c>
      <c r="G660" s="32">
        <v>50</v>
      </c>
      <c r="H660" s="32">
        <v>80</v>
      </c>
      <c r="I660" s="32">
        <v>110</v>
      </c>
      <c r="J660" s="32">
        <v>140</v>
      </c>
      <c r="K660" s="30">
        <f t="shared" ref="K660:K661" si="264">IF(F660="LONG",(H660-G660)*E660,(G660-H660)*E660)</f>
        <v>1500</v>
      </c>
      <c r="L660" s="32">
        <f t="shared" ref="L660" si="265">IF(F660="LONG",(I660-H660)*E660,(H660-I660)*E660)</f>
        <v>1500</v>
      </c>
      <c r="M660" s="32">
        <f t="shared" ref="M660" si="266">IF(F660="LONG",(J660-I660)*E660,(I660-J660)*E660)</f>
        <v>1500</v>
      </c>
      <c r="N660" s="30">
        <f t="shared" ref="N660:N661" si="267">(K660+L660+M660)</f>
        <v>4500</v>
      </c>
    </row>
    <row r="661" s="2" customFormat="1" customHeight="1" spans="1:15">
      <c r="A661" s="15">
        <v>44707</v>
      </c>
      <c r="B661" s="14" t="s">
        <v>19</v>
      </c>
      <c r="C661" s="16">
        <v>44707</v>
      </c>
      <c r="D661" s="2">
        <v>34500</v>
      </c>
      <c r="E661" s="2">
        <v>25</v>
      </c>
      <c r="F661" s="2" t="s">
        <v>15</v>
      </c>
      <c r="G661" s="32">
        <v>170</v>
      </c>
      <c r="H661" s="32">
        <v>215</v>
      </c>
      <c r="I661" s="32">
        <v>0</v>
      </c>
      <c r="J661" s="32">
        <v>0</v>
      </c>
      <c r="K661" s="30">
        <f t="shared" si="264"/>
        <v>1125</v>
      </c>
      <c r="L661" s="32">
        <v>0</v>
      </c>
      <c r="M661" s="32">
        <v>0</v>
      </c>
      <c r="N661" s="30">
        <f t="shared" si="267"/>
        <v>1125</v>
      </c>
      <c r="O661" s="2" t="s">
        <v>40</v>
      </c>
    </row>
    <row r="662" s="2" customFormat="1" customHeight="1" spans="1:14">
      <c r="A662" s="15">
        <v>44706</v>
      </c>
      <c r="B662" s="14" t="s">
        <v>14</v>
      </c>
      <c r="C662" s="16">
        <v>44707</v>
      </c>
      <c r="D662" s="2">
        <v>16200</v>
      </c>
      <c r="E662" s="2">
        <v>50</v>
      </c>
      <c r="F662" s="2" t="s">
        <v>15</v>
      </c>
      <c r="G662" s="32">
        <v>100</v>
      </c>
      <c r="H662" s="32">
        <v>130</v>
      </c>
      <c r="I662" s="32">
        <v>160</v>
      </c>
      <c r="J662" s="32">
        <v>190</v>
      </c>
      <c r="K662" s="30">
        <f t="shared" ref="K662:K663" si="268">IF(F662="LONG",(H662-G662)*E662,(G662-H662)*E662)</f>
        <v>1500</v>
      </c>
      <c r="L662" s="32">
        <f t="shared" ref="L662" si="269">IF(F662="LONG",(I662-H662)*E662,(H662-I662)*E662)</f>
        <v>1500</v>
      </c>
      <c r="M662" s="32">
        <f t="shared" ref="M662:M663" si="270">IF(F662="LONG",(J662-I662)*E662,(I662-J662)*E662)</f>
        <v>1500</v>
      </c>
      <c r="N662" s="30">
        <f t="shared" ref="N662:N663" si="271">(K662+L662+M662)</f>
        <v>4500</v>
      </c>
    </row>
    <row r="663" s="2" customFormat="1" customHeight="1" spans="1:14">
      <c r="A663" s="15">
        <v>44706</v>
      </c>
      <c r="B663" s="14" t="s">
        <v>17</v>
      </c>
      <c r="C663" s="16">
        <v>44707</v>
      </c>
      <c r="D663" s="2">
        <v>16050</v>
      </c>
      <c r="E663" s="2">
        <v>50</v>
      </c>
      <c r="F663" s="2" t="s">
        <v>15</v>
      </c>
      <c r="G663" s="32">
        <v>110</v>
      </c>
      <c r="H663" s="32">
        <v>60</v>
      </c>
      <c r="I663" s="32">
        <v>0</v>
      </c>
      <c r="J663" s="32">
        <v>0</v>
      </c>
      <c r="K663" s="44">
        <f t="shared" si="268"/>
        <v>-2500</v>
      </c>
      <c r="L663" s="31">
        <v>0</v>
      </c>
      <c r="M663" s="31">
        <f t="shared" si="270"/>
        <v>0</v>
      </c>
      <c r="N663" s="44">
        <f t="shared" si="271"/>
        <v>-2500</v>
      </c>
    </row>
    <row r="664" s="2" customFormat="1" customHeight="1" spans="1:14">
      <c r="A664" s="15">
        <v>44705</v>
      </c>
      <c r="B664" s="14" t="s">
        <v>14</v>
      </c>
      <c r="C664" s="16">
        <v>44707</v>
      </c>
      <c r="D664" s="2">
        <v>16200</v>
      </c>
      <c r="E664" s="2">
        <v>50</v>
      </c>
      <c r="F664" s="2" t="s">
        <v>15</v>
      </c>
      <c r="G664" s="32">
        <v>155</v>
      </c>
      <c r="H664" s="32">
        <v>185</v>
      </c>
      <c r="I664" s="32">
        <v>215</v>
      </c>
      <c r="J664" s="32">
        <v>0</v>
      </c>
      <c r="K664" s="30">
        <f t="shared" ref="K664" si="272">IF(F664="LONG",(H664-G664)*E664,(G664-H664)*E664)</f>
        <v>1500</v>
      </c>
      <c r="L664" s="31">
        <f t="shared" ref="L664" si="273">IF(F664="LONG",(I664-H664)*E664,(H664-I664)*E664)</f>
        <v>1500</v>
      </c>
      <c r="M664" s="31">
        <v>0</v>
      </c>
      <c r="N664" s="30">
        <f t="shared" ref="N664" si="274">(K664+L664+M664)</f>
        <v>3000</v>
      </c>
    </row>
    <row r="665" s="2" customFormat="1" customHeight="1" spans="1:14">
      <c r="A665" s="15">
        <v>44705</v>
      </c>
      <c r="B665" s="14" t="s">
        <v>16</v>
      </c>
      <c r="C665" s="16">
        <v>44707</v>
      </c>
      <c r="D665" s="2">
        <v>34500</v>
      </c>
      <c r="E665" s="2">
        <v>25</v>
      </c>
      <c r="F665" s="2" t="s">
        <v>15</v>
      </c>
      <c r="G665" s="32">
        <v>420</v>
      </c>
      <c r="H665" s="32">
        <v>480</v>
      </c>
      <c r="I665" s="32">
        <v>535</v>
      </c>
      <c r="J665" s="32">
        <v>0</v>
      </c>
      <c r="K665" s="30">
        <f t="shared" ref="K665" si="275">IF(F665="LONG",(H665-G665)*E665,(G665-H665)*E665)</f>
        <v>1500</v>
      </c>
      <c r="L665" s="31">
        <f t="shared" ref="L665" si="276">IF(F665="LONG",(I665-H665)*E665,(H665-I665)*E665)</f>
        <v>1375</v>
      </c>
      <c r="M665" s="31">
        <v>0</v>
      </c>
      <c r="N665" s="30">
        <f t="shared" ref="N665" si="277">(K665+L665+M665)</f>
        <v>2875</v>
      </c>
    </row>
    <row r="666" s="2" customFormat="1" customHeight="1" spans="1:14">
      <c r="A666" s="15">
        <v>44704</v>
      </c>
      <c r="B666" s="14" t="s">
        <v>17</v>
      </c>
      <c r="C666" s="16">
        <v>44707</v>
      </c>
      <c r="D666" s="2">
        <v>16300</v>
      </c>
      <c r="E666" s="2">
        <v>50</v>
      </c>
      <c r="F666" s="2" t="s">
        <v>15</v>
      </c>
      <c r="G666" s="32">
        <v>130</v>
      </c>
      <c r="H666" s="32">
        <v>160</v>
      </c>
      <c r="I666" s="32">
        <v>190</v>
      </c>
      <c r="J666" s="32">
        <v>0</v>
      </c>
      <c r="K666" s="30">
        <f t="shared" ref="K666:K667" si="278">IF(F666="LONG",(H666-G666)*E666,(G666-H666)*E666)</f>
        <v>1500</v>
      </c>
      <c r="L666" s="31">
        <f t="shared" ref="L666:L667" si="279">IF(F666="LONG",(I666-H666)*E666,(H666-I666)*E666)</f>
        <v>1500</v>
      </c>
      <c r="M666" s="31">
        <v>0</v>
      </c>
      <c r="N666" s="30">
        <f t="shared" ref="N666:N667" si="280">(K666+L666+M666)</f>
        <v>3000</v>
      </c>
    </row>
    <row r="667" s="2" customFormat="1" customHeight="1" spans="1:14">
      <c r="A667" s="15">
        <v>44704</v>
      </c>
      <c r="B667" s="14" t="s">
        <v>16</v>
      </c>
      <c r="C667" s="16">
        <v>44707</v>
      </c>
      <c r="D667" s="2">
        <v>34300</v>
      </c>
      <c r="E667" s="2">
        <v>25</v>
      </c>
      <c r="F667" s="2" t="s">
        <v>15</v>
      </c>
      <c r="G667" s="32">
        <v>260</v>
      </c>
      <c r="H667" s="32">
        <v>320</v>
      </c>
      <c r="I667" s="32">
        <v>400</v>
      </c>
      <c r="J667" s="32">
        <v>0</v>
      </c>
      <c r="K667" s="30">
        <f t="shared" si="278"/>
        <v>1500</v>
      </c>
      <c r="L667" s="31">
        <f t="shared" si="279"/>
        <v>2000</v>
      </c>
      <c r="M667" s="31">
        <v>0</v>
      </c>
      <c r="N667" s="30">
        <f t="shared" si="280"/>
        <v>3500</v>
      </c>
    </row>
    <row r="668" s="2" customFormat="1" customHeight="1" spans="1:14">
      <c r="A668" s="15">
        <v>44701</v>
      </c>
      <c r="B668" s="14" t="s">
        <v>14</v>
      </c>
      <c r="C668" s="16">
        <v>44707</v>
      </c>
      <c r="D668" s="2">
        <v>16100</v>
      </c>
      <c r="E668" s="2">
        <v>50</v>
      </c>
      <c r="F668" s="2" t="s">
        <v>15</v>
      </c>
      <c r="G668" s="32">
        <v>165</v>
      </c>
      <c r="H668" s="32">
        <v>184</v>
      </c>
      <c r="I668" s="32">
        <v>0</v>
      </c>
      <c r="J668" s="32">
        <v>0</v>
      </c>
      <c r="K668" s="30">
        <f t="shared" ref="K668" si="281">IF(F668="LONG",(H668-G668)*E668,(G668-H668)*E668)</f>
        <v>950</v>
      </c>
      <c r="L668" s="32">
        <v>0</v>
      </c>
      <c r="M668" s="32">
        <v>0</v>
      </c>
      <c r="N668" s="30">
        <f t="shared" ref="N668" si="282">(K668+L668+M668)</f>
        <v>950</v>
      </c>
    </row>
    <row r="669" s="2" customFormat="1" customHeight="1" spans="1:14">
      <c r="A669" s="15">
        <v>44701</v>
      </c>
      <c r="B669" s="14" t="s">
        <v>16</v>
      </c>
      <c r="C669" s="16">
        <v>44707</v>
      </c>
      <c r="D669" s="2">
        <v>34000</v>
      </c>
      <c r="E669" s="2">
        <v>25</v>
      </c>
      <c r="F669" s="2" t="s">
        <v>15</v>
      </c>
      <c r="G669" s="32">
        <v>420</v>
      </c>
      <c r="H669" s="32">
        <v>320</v>
      </c>
      <c r="I669" s="32">
        <v>0</v>
      </c>
      <c r="J669" s="32">
        <v>0</v>
      </c>
      <c r="K669" s="44">
        <f t="shared" ref="K669" si="283">IF(F669="LONG",(H669-G669)*E669,(G669-H669)*E669)</f>
        <v>-2500</v>
      </c>
      <c r="L669" s="31">
        <v>0</v>
      </c>
      <c r="M669" s="31">
        <f t="shared" ref="M669" si="284">IF(F669="LONG",(J669-I669)*E669,(I669-J669)*E669)</f>
        <v>0</v>
      </c>
      <c r="N669" s="44">
        <f t="shared" ref="N669" si="285">(K669+L669+M669)</f>
        <v>-2500</v>
      </c>
    </row>
    <row r="670" s="2" customFormat="1" customHeight="1" spans="1:14">
      <c r="A670" s="15">
        <v>44700</v>
      </c>
      <c r="B670" s="14" t="s">
        <v>19</v>
      </c>
      <c r="C670" s="16">
        <v>44700</v>
      </c>
      <c r="D670" s="2">
        <v>33400</v>
      </c>
      <c r="E670" s="2">
        <v>25</v>
      </c>
      <c r="F670" s="2" t="s">
        <v>15</v>
      </c>
      <c r="G670" s="32">
        <v>200</v>
      </c>
      <c r="H670" s="32">
        <v>100</v>
      </c>
      <c r="I670" s="32">
        <v>0</v>
      </c>
      <c r="J670" s="32">
        <v>0</v>
      </c>
      <c r="K670" s="44">
        <f t="shared" ref="K670:K672" si="286">IF(F670="LONG",(H670-G670)*E670,(G670-H670)*E670)</f>
        <v>-2500</v>
      </c>
      <c r="L670" s="31">
        <v>0</v>
      </c>
      <c r="M670" s="31">
        <f t="shared" ref="M670:M671" si="287">IF(F670="LONG",(J670-I670)*E670,(I670-J670)*E670)</f>
        <v>0</v>
      </c>
      <c r="N670" s="44">
        <f t="shared" ref="N670:N672" si="288">(K670+L670+M670)</f>
        <v>-2500</v>
      </c>
    </row>
    <row r="671" s="2" customFormat="1" customHeight="1" spans="1:14">
      <c r="A671" s="15">
        <v>44700</v>
      </c>
      <c r="B671" s="14" t="s">
        <v>17</v>
      </c>
      <c r="C671" s="16">
        <v>44700</v>
      </c>
      <c r="D671" s="2">
        <v>15900</v>
      </c>
      <c r="E671" s="2">
        <v>50</v>
      </c>
      <c r="F671" s="2" t="s">
        <v>15</v>
      </c>
      <c r="G671" s="32">
        <v>65</v>
      </c>
      <c r="H671" s="32">
        <v>15</v>
      </c>
      <c r="I671" s="32">
        <v>0</v>
      </c>
      <c r="J671" s="32">
        <v>0</v>
      </c>
      <c r="K671" s="44">
        <f t="shared" si="286"/>
        <v>-2500</v>
      </c>
      <c r="L671" s="31">
        <v>0</v>
      </c>
      <c r="M671" s="31">
        <f t="shared" si="287"/>
        <v>0</v>
      </c>
      <c r="N671" s="44">
        <f t="shared" si="288"/>
        <v>-2500</v>
      </c>
    </row>
    <row r="672" s="2" customFormat="1" customHeight="1" spans="1:14">
      <c r="A672" s="15">
        <v>44699</v>
      </c>
      <c r="B672" s="14" t="s">
        <v>16</v>
      </c>
      <c r="C672" s="16">
        <v>44700</v>
      </c>
      <c r="D672" s="2">
        <v>34400</v>
      </c>
      <c r="E672" s="2">
        <v>25</v>
      </c>
      <c r="F672" s="2" t="s">
        <v>15</v>
      </c>
      <c r="G672" s="32">
        <v>200</v>
      </c>
      <c r="H672" s="32">
        <v>280</v>
      </c>
      <c r="I672" s="32">
        <v>360</v>
      </c>
      <c r="J672" s="32">
        <v>0</v>
      </c>
      <c r="K672" s="30">
        <f t="shared" si="286"/>
        <v>2000</v>
      </c>
      <c r="L672" s="31">
        <f>IF(F672="LONG",(I672-H672)*E672,(H672-I672)*E672)</f>
        <v>2000</v>
      </c>
      <c r="M672" s="31">
        <v>0</v>
      </c>
      <c r="N672" s="30">
        <f t="shared" si="288"/>
        <v>4000</v>
      </c>
    </row>
    <row r="673" s="2" customFormat="1" customHeight="1" spans="1:14">
      <c r="A673" s="15">
        <v>44698</v>
      </c>
      <c r="B673" s="14" t="s">
        <v>19</v>
      </c>
      <c r="C673" s="16">
        <v>44700</v>
      </c>
      <c r="D673" s="2">
        <v>33800</v>
      </c>
      <c r="E673" s="2">
        <v>25</v>
      </c>
      <c r="F673" s="2" t="s">
        <v>15</v>
      </c>
      <c r="G673" s="32">
        <v>330</v>
      </c>
      <c r="H673" s="32">
        <v>410</v>
      </c>
      <c r="I673" s="32">
        <v>490</v>
      </c>
      <c r="J673" s="32">
        <v>570</v>
      </c>
      <c r="K673" s="30">
        <f t="shared" ref="K673:K674" si="289">IF(F673="LONG",(H673-G673)*E673,(G673-H673)*E673)</f>
        <v>2000</v>
      </c>
      <c r="L673" s="32">
        <f t="shared" ref="L673:L674" si="290">IF(F673="LONG",(I673-H673)*E673,(H673-I673)*E673)</f>
        <v>2000</v>
      </c>
      <c r="M673" s="32">
        <f t="shared" ref="M673" si="291">IF(F673="LONG",(J673-I673)*E673,(I673-J673)*E673)</f>
        <v>2000</v>
      </c>
      <c r="N673" s="30">
        <f t="shared" ref="N673:N674" si="292">(K673+L673+M673)</f>
        <v>6000</v>
      </c>
    </row>
    <row r="674" s="2" customFormat="1" customHeight="1" spans="1:14">
      <c r="A674" s="15">
        <v>44697</v>
      </c>
      <c r="B674" s="14" t="s">
        <v>19</v>
      </c>
      <c r="C674" s="16">
        <v>44700</v>
      </c>
      <c r="D674" s="2">
        <v>33600</v>
      </c>
      <c r="E674" s="2">
        <v>25</v>
      </c>
      <c r="F674" s="2" t="s">
        <v>15</v>
      </c>
      <c r="G674" s="32">
        <v>320</v>
      </c>
      <c r="H674" s="32">
        <v>400</v>
      </c>
      <c r="I674" s="32">
        <v>480</v>
      </c>
      <c r="J674" s="32">
        <v>0</v>
      </c>
      <c r="K674" s="30">
        <f t="shared" si="289"/>
        <v>2000</v>
      </c>
      <c r="L674" s="31">
        <f t="shared" si="290"/>
        <v>2000</v>
      </c>
      <c r="M674" s="31">
        <v>0</v>
      </c>
      <c r="N674" s="30">
        <f t="shared" si="292"/>
        <v>4000</v>
      </c>
    </row>
    <row r="675" s="2" customFormat="1" customHeight="1" spans="1:14">
      <c r="A675" s="15">
        <v>44697</v>
      </c>
      <c r="B675" s="14" t="s">
        <v>16</v>
      </c>
      <c r="C675" s="16">
        <v>44700</v>
      </c>
      <c r="D675" s="2">
        <v>33500</v>
      </c>
      <c r="E675" s="2">
        <v>25</v>
      </c>
      <c r="F675" s="2" t="s">
        <v>15</v>
      </c>
      <c r="G675" s="32">
        <v>320</v>
      </c>
      <c r="H675" s="32">
        <v>400</v>
      </c>
      <c r="I675" s="32">
        <v>0</v>
      </c>
      <c r="J675" s="32">
        <v>0</v>
      </c>
      <c r="K675" s="30">
        <f t="shared" ref="K675" si="293">IF(F675="LONG",(H675-G675)*E675,(G675-H675)*E675)</f>
        <v>2000</v>
      </c>
      <c r="L675" s="32">
        <v>0</v>
      </c>
      <c r="M675" s="32">
        <v>0</v>
      </c>
      <c r="N675" s="30">
        <f t="shared" ref="N675" si="294">(K675+L675+M675)</f>
        <v>2000</v>
      </c>
    </row>
    <row r="676" s="2" customFormat="1" customHeight="1" spans="1:14">
      <c r="A676" s="15">
        <v>44694</v>
      </c>
      <c r="B676" s="14" t="s">
        <v>14</v>
      </c>
      <c r="C676" s="16">
        <v>44693</v>
      </c>
      <c r="D676" s="2">
        <v>16100</v>
      </c>
      <c r="E676" s="2">
        <v>50</v>
      </c>
      <c r="F676" s="2" t="s">
        <v>15</v>
      </c>
      <c r="G676" s="32">
        <v>215</v>
      </c>
      <c r="H676" s="32">
        <v>245</v>
      </c>
      <c r="I676" s="32">
        <v>275</v>
      </c>
      <c r="J676" s="32">
        <v>310</v>
      </c>
      <c r="K676" s="30">
        <f t="shared" ref="K676:K678" si="295">IF(F676="LONG",(H676-G676)*E676,(G676-H676)*E676)</f>
        <v>1500</v>
      </c>
      <c r="L676" s="32">
        <f t="shared" ref="L676:L677" si="296">IF(F676="LONG",(I676-H676)*E676,(H676-I676)*E676)</f>
        <v>1500</v>
      </c>
      <c r="M676" s="32">
        <f t="shared" ref="M676:M677" si="297">IF(F676="LONG",(J676-I676)*E676,(I676-J676)*E676)</f>
        <v>1750</v>
      </c>
      <c r="N676" s="30">
        <f t="shared" ref="N676:N678" si="298">(K676+L676+M676)</f>
        <v>4750</v>
      </c>
    </row>
    <row r="677" s="2" customFormat="1" customHeight="1" spans="1:14">
      <c r="A677" s="15">
        <v>44694</v>
      </c>
      <c r="B677" s="14" t="s">
        <v>16</v>
      </c>
      <c r="C677" s="16">
        <v>44693</v>
      </c>
      <c r="D677" s="2">
        <v>33500</v>
      </c>
      <c r="E677" s="2">
        <v>25</v>
      </c>
      <c r="F677" s="2" t="s">
        <v>15</v>
      </c>
      <c r="G677" s="32">
        <v>330</v>
      </c>
      <c r="H677" s="32">
        <v>400</v>
      </c>
      <c r="I677" s="32">
        <v>500</v>
      </c>
      <c r="J677" s="32">
        <v>600</v>
      </c>
      <c r="K677" s="30">
        <f t="shared" si="295"/>
        <v>1750</v>
      </c>
      <c r="L677" s="32">
        <f t="shared" si="296"/>
        <v>2500</v>
      </c>
      <c r="M677" s="32">
        <f t="shared" si="297"/>
        <v>2500</v>
      </c>
      <c r="N677" s="30">
        <f t="shared" si="298"/>
        <v>6750</v>
      </c>
    </row>
    <row r="678" s="2" customFormat="1" customHeight="1" spans="1:14">
      <c r="A678" s="15">
        <v>44694</v>
      </c>
      <c r="B678" s="14" t="s">
        <v>19</v>
      </c>
      <c r="C678" s="16">
        <v>44693</v>
      </c>
      <c r="D678" s="2">
        <v>34000</v>
      </c>
      <c r="E678" s="2">
        <v>25</v>
      </c>
      <c r="F678" s="2" t="s">
        <v>15</v>
      </c>
      <c r="G678" s="32">
        <v>420</v>
      </c>
      <c r="H678" s="32">
        <v>420</v>
      </c>
      <c r="I678" s="32">
        <v>0</v>
      </c>
      <c r="J678" s="32">
        <v>0</v>
      </c>
      <c r="K678" s="30">
        <f t="shared" si="295"/>
        <v>0</v>
      </c>
      <c r="L678" s="32">
        <v>0</v>
      </c>
      <c r="M678" s="32">
        <v>0</v>
      </c>
      <c r="N678" s="30">
        <f t="shared" si="298"/>
        <v>0</v>
      </c>
    </row>
    <row r="679" s="2" customFormat="1" customHeight="1" spans="1:14">
      <c r="A679" s="15">
        <v>44693</v>
      </c>
      <c r="B679" s="14" t="s">
        <v>14</v>
      </c>
      <c r="C679" s="16">
        <v>44693</v>
      </c>
      <c r="D679" s="2">
        <v>15900</v>
      </c>
      <c r="E679" s="2">
        <v>50</v>
      </c>
      <c r="F679" s="2" t="s">
        <v>15</v>
      </c>
      <c r="G679" s="32">
        <v>75</v>
      </c>
      <c r="H679" s="32">
        <v>100</v>
      </c>
      <c r="I679" s="32">
        <v>130</v>
      </c>
      <c r="J679" s="32">
        <v>160</v>
      </c>
      <c r="K679" s="30">
        <f t="shared" ref="K679:K681" si="299">IF(F679="LONG",(H679-G679)*E679,(G679-H679)*E679)</f>
        <v>1250</v>
      </c>
      <c r="L679" s="32">
        <f t="shared" ref="L679" si="300">IF(F679="LONG",(I679-H679)*E679,(H679-I679)*E679)</f>
        <v>1500</v>
      </c>
      <c r="M679" s="32">
        <f t="shared" ref="M679" si="301">IF(F679="LONG",(J679-I679)*E679,(I679-J679)*E679)</f>
        <v>1500</v>
      </c>
      <c r="N679" s="30">
        <f t="shared" ref="N679:N681" si="302">(K679+L679+M679)</f>
        <v>4250</v>
      </c>
    </row>
    <row r="680" s="2" customFormat="1" customHeight="1" spans="1:15">
      <c r="A680" s="18">
        <v>44693</v>
      </c>
      <c r="B680" s="19" t="s">
        <v>19</v>
      </c>
      <c r="C680" s="20">
        <v>44693</v>
      </c>
      <c r="D680" s="3">
        <v>33800</v>
      </c>
      <c r="E680" s="3">
        <v>25</v>
      </c>
      <c r="F680" s="3" t="s">
        <v>15</v>
      </c>
      <c r="G680" s="40">
        <v>70</v>
      </c>
      <c r="H680" s="40">
        <v>150</v>
      </c>
      <c r="I680" s="40">
        <v>0</v>
      </c>
      <c r="J680" s="40">
        <v>0</v>
      </c>
      <c r="K680" s="39">
        <f t="shared" si="299"/>
        <v>2000</v>
      </c>
      <c r="L680" s="40">
        <v>0</v>
      </c>
      <c r="M680" s="40">
        <v>0</v>
      </c>
      <c r="N680" s="39">
        <f t="shared" si="302"/>
        <v>2000</v>
      </c>
      <c r="O680" s="3" t="s">
        <v>25</v>
      </c>
    </row>
    <row r="681" s="2" customFormat="1" customHeight="1" spans="1:14">
      <c r="A681" s="15">
        <v>44693</v>
      </c>
      <c r="B681" s="14" t="s">
        <v>17</v>
      </c>
      <c r="C681" s="16">
        <v>44693</v>
      </c>
      <c r="D681" s="2">
        <v>15800</v>
      </c>
      <c r="E681" s="2">
        <v>50</v>
      </c>
      <c r="F681" s="2" t="s">
        <v>15</v>
      </c>
      <c r="G681" s="32">
        <v>65</v>
      </c>
      <c r="H681" s="32">
        <v>90</v>
      </c>
      <c r="I681" s="32">
        <v>120</v>
      </c>
      <c r="J681" s="32">
        <v>150</v>
      </c>
      <c r="K681" s="30">
        <f t="shared" si="299"/>
        <v>1250</v>
      </c>
      <c r="L681" s="32">
        <v>0</v>
      </c>
      <c r="M681" s="32">
        <v>0</v>
      </c>
      <c r="N681" s="30">
        <f t="shared" si="302"/>
        <v>1250</v>
      </c>
    </row>
    <row r="682" s="2" customFormat="1" customHeight="1" spans="1:14">
      <c r="A682" s="15">
        <v>44692</v>
      </c>
      <c r="B682" s="14" t="s">
        <v>19</v>
      </c>
      <c r="C682" s="16">
        <v>44693</v>
      </c>
      <c r="D682" s="2">
        <v>34300</v>
      </c>
      <c r="E682" s="2">
        <v>25</v>
      </c>
      <c r="F682" s="2" t="s">
        <v>15</v>
      </c>
      <c r="G682" s="32">
        <v>240</v>
      </c>
      <c r="H682" s="32">
        <v>310</v>
      </c>
      <c r="I682" s="32">
        <v>380</v>
      </c>
      <c r="J682" s="32">
        <v>450</v>
      </c>
      <c r="K682" s="30">
        <f t="shared" ref="K682" si="303">IF(F682="LONG",(H682-G682)*E682,(G682-H682)*E682)</f>
        <v>1750</v>
      </c>
      <c r="L682" s="32">
        <f t="shared" ref="L682" si="304">IF(F682="LONG",(I682-H682)*E682,(H682-I682)*E682)</f>
        <v>1750</v>
      </c>
      <c r="M682" s="32">
        <f t="shared" ref="M682" si="305">IF(F682="LONG",(J682-I682)*E682,(I682-J682)*E682)</f>
        <v>1750</v>
      </c>
      <c r="N682" s="30">
        <f t="shared" ref="N682" si="306">(K682+L682+M682)</f>
        <v>5250</v>
      </c>
    </row>
    <row r="683" s="2" customFormat="1" customHeight="1" spans="1:14">
      <c r="A683" s="15">
        <v>44692</v>
      </c>
      <c r="B683" s="14" t="s">
        <v>17</v>
      </c>
      <c r="C683" s="16">
        <v>44693</v>
      </c>
      <c r="D683" s="2">
        <v>16150</v>
      </c>
      <c r="E683" s="2">
        <v>50</v>
      </c>
      <c r="F683" s="2" t="s">
        <v>15</v>
      </c>
      <c r="G683" s="32">
        <v>95</v>
      </c>
      <c r="H683" s="32">
        <v>130</v>
      </c>
      <c r="I683" s="32">
        <v>0</v>
      </c>
      <c r="J683" s="32">
        <v>0</v>
      </c>
      <c r="K683" s="30">
        <f t="shared" ref="K683" si="307">IF(F683="LONG",(H683-G683)*E683,(G683-H683)*E683)</f>
        <v>1750</v>
      </c>
      <c r="L683" s="32">
        <v>0</v>
      </c>
      <c r="M683" s="32">
        <v>0</v>
      </c>
      <c r="N683" s="30">
        <f t="shared" ref="N683" si="308">(K683+L683+M683)</f>
        <v>1750</v>
      </c>
    </row>
    <row r="684" s="2" customFormat="1" customHeight="1" spans="1:14">
      <c r="A684" s="15">
        <v>44692</v>
      </c>
      <c r="B684" s="14" t="s">
        <v>31</v>
      </c>
      <c r="C684" s="16">
        <v>44693</v>
      </c>
      <c r="D684" s="2">
        <v>34600</v>
      </c>
      <c r="E684" s="2">
        <v>25</v>
      </c>
      <c r="F684" s="2" t="s">
        <v>15</v>
      </c>
      <c r="G684" s="32">
        <v>275</v>
      </c>
      <c r="H684" s="32">
        <v>160</v>
      </c>
      <c r="I684" s="32">
        <v>0</v>
      </c>
      <c r="J684" s="32">
        <v>0</v>
      </c>
      <c r="K684" s="44">
        <f t="shared" ref="K684" si="309">IF(F684="LONG",(H684-G684)*E684,(G684-H684)*E684)</f>
        <v>-2875</v>
      </c>
      <c r="L684" s="31">
        <v>0</v>
      </c>
      <c r="M684" s="31">
        <f t="shared" ref="M684" si="310">IF(F684="LONG",(J684-I684)*E684,(I684-J684)*E684)</f>
        <v>0</v>
      </c>
      <c r="N684" s="44">
        <f t="shared" ref="N684" si="311">(K684+L684+M684)</f>
        <v>-2875</v>
      </c>
    </row>
    <row r="685" s="2" customFormat="1" customHeight="1" spans="1:14">
      <c r="A685" s="15">
        <v>44691</v>
      </c>
      <c r="B685" s="14" t="s">
        <v>19</v>
      </c>
      <c r="C685" s="16">
        <v>44693</v>
      </c>
      <c r="D685" s="2">
        <v>34400</v>
      </c>
      <c r="E685" s="2">
        <v>25</v>
      </c>
      <c r="F685" s="2" t="s">
        <v>15</v>
      </c>
      <c r="G685" s="32">
        <v>290</v>
      </c>
      <c r="H685" s="32">
        <v>360</v>
      </c>
      <c r="I685" s="32">
        <v>430</v>
      </c>
      <c r="J685" s="32">
        <v>500</v>
      </c>
      <c r="K685" s="30">
        <f t="shared" ref="K685:K688" si="312">IF(F685="LONG",(H685-G685)*E685,(G685-H685)*E685)</f>
        <v>1750</v>
      </c>
      <c r="L685" s="32">
        <f t="shared" ref="L685" si="313">IF(F685="LONG",(I685-H685)*E685,(H685-I685)*E685)</f>
        <v>1750</v>
      </c>
      <c r="M685" s="32">
        <f t="shared" ref="M685" si="314">IF(F685="LONG",(J685-I685)*E685,(I685-J685)*E685)</f>
        <v>1750</v>
      </c>
      <c r="N685" s="30">
        <f t="shared" ref="N685:N688" si="315">(K685+L685+M685)</f>
        <v>5250</v>
      </c>
    </row>
    <row r="686" s="2" customFormat="1" customHeight="1" spans="1:14">
      <c r="A686" s="15">
        <v>44691</v>
      </c>
      <c r="B686" s="14" t="s">
        <v>16</v>
      </c>
      <c r="C686" s="16">
        <v>44693</v>
      </c>
      <c r="D686" s="2">
        <v>34500</v>
      </c>
      <c r="E686" s="2">
        <v>25</v>
      </c>
      <c r="F686" s="2" t="s">
        <v>15</v>
      </c>
      <c r="G686" s="32">
        <v>270</v>
      </c>
      <c r="H686" s="32">
        <v>323.5</v>
      </c>
      <c r="I686" s="32">
        <v>0</v>
      </c>
      <c r="J686" s="32">
        <v>0</v>
      </c>
      <c r="K686" s="30">
        <f t="shared" si="312"/>
        <v>1337.5</v>
      </c>
      <c r="L686" s="32">
        <v>0</v>
      </c>
      <c r="M686" s="32">
        <v>0</v>
      </c>
      <c r="N686" s="30">
        <f t="shared" si="315"/>
        <v>1337.5</v>
      </c>
    </row>
    <row r="687" s="2" customFormat="1" customHeight="1" spans="1:15">
      <c r="A687" s="15">
        <v>44691</v>
      </c>
      <c r="B687" s="14" t="s">
        <v>14</v>
      </c>
      <c r="C687" s="16">
        <v>44693</v>
      </c>
      <c r="D687" s="2">
        <v>16300</v>
      </c>
      <c r="E687" s="2">
        <v>50</v>
      </c>
      <c r="F687" s="2" t="s">
        <v>15</v>
      </c>
      <c r="G687" s="32">
        <v>135</v>
      </c>
      <c r="H687" s="32">
        <v>146.75</v>
      </c>
      <c r="I687" s="32">
        <v>0</v>
      </c>
      <c r="J687" s="32">
        <v>0</v>
      </c>
      <c r="K687" s="30">
        <f t="shared" si="312"/>
        <v>587.5</v>
      </c>
      <c r="L687" s="32">
        <v>0</v>
      </c>
      <c r="M687" s="32">
        <v>0</v>
      </c>
      <c r="N687" s="30">
        <f t="shared" si="315"/>
        <v>587.5</v>
      </c>
      <c r="O687" s="2" t="s">
        <v>40</v>
      </c>
    </row>
    <row r="688" s="2" customFormat="1" customHeight="1" spans="1:14">
      <c r="A688" s="15">
        <v>44690</v>
      </c>
      <c r="B688" s="14" t="s">
        <v>16</v>
      </c>
      <c r="C688" s="16">
        <v>44693</v>
      </c>
      <c r="D688" s="2">
        <v>34200</v>
      </c>
      <c r="E688" s="2">
        <v>25</v>
      </c>
      <c r="F688" s="2" t="s">
        <v>15</v>
      </c>
      <c r="G688" s="32">
        <v>290</v>
      </c>
      <c r="H688" s="32">
        <v>360</v>
      </c>
      <c r="I688" s="32">
        <v>430</v>
      </c>
      <c r="J688" s="32">
        <v>0</v>
      </c>
      <c r="K688" s="30">
        <f t="shared" si="312"/>
        <v>1750</v>
      </c>
      <c r="L688" s="31">
        <f>IF(F688="LONG",(I688-H688)*E688,(H688-I688)*E688)</f>
        <v>1750</v>
      </c>
      <c r="M688" s="31">
        <v>0</v>
      </c>
      <c r="N688" s="30">
        <f t="shared" si="315"/>
        <v>3500</v>
      </c>
    </row>
    <row r="689" s="2" customFormat="1" customHeight="1" spans="1:14">
      <c r="A689" s="15">
        <v>44690</v>
      </c>
      <c r="B689" s="14" t="s">
        <v>17</v>
      </c>
      <c r="C689" s="16">
        <v>44693</v>
      </c>
      <c r="D689" s="2">
        <v>16300</v>
      </c>
      <c r="E689" s="2">
        <v>50</v>
      </c>
      <c r="F689" s="2" t="s">
        <v>15</v>
      </c>
      <c r="G689" s="32">
        <v>155</v>
      </c>
      <c r="H689" s="32">
        <v>190</v>
      </c>
      <c r="I689" s="32">
        <v>0</v>
      </c>
      <c r="J689" s="32">
        <v>0</v>
      </c>
      <c r="K689" s="30">
        <f t="shared" ref="K689" si="316">IF(F689="LONG",(H689-G689)*E689,(G689-H689)*E689)</f>
        <v>1750</v>
      </c>
      <c r="L689" s="32">
        <v>0</v>
      </c>
      <c r="M689" s="32">
        <v>0</v>
      </c>
      <c r="N689" s="30">
        <f t="shared" ref="N689" si="317">(K689+L689+M689)</f>
        <v>1750</v>
      </c>
    </row>
    <row r="690" s="2" customFormat="1" customHeight="1" spans="1:15">
      <c r="A690" s="15">
        <v>44690</v>
      </c>
      <c r="B690" s="14" t="s">
        <v>16</v>
      </c>
      <c r="C690" s="16">
        <v>44693</v>
      </c>
      <c r="D690" s="2">
        <v>34100</v>
      </c>
      <c r="E690" s="2">
        <v>25</v>
      </c>
      <c r="F690" s="2" t="s">
        <v>15</v>
      </c>
      <c r="G690" s="32">
        <v>420</v>
      </c>
      <c r="H690" s="32">
        <v>375</v>
      </c>
      <c r="I690" s="32">
        <v>0</v>
      </c>
      <c r="J690" s="32">
        <v>0</v>
      </c>
      <c r="K690" s="44">
        <f t="shared" ref="K690" si="318">IF(F690="LONG",(H690-G690)*E690,(G690-H690)*E690)</f>
        <v>-1125</v>
      </c>
      <c r="L690" s="31">
        <v>0</v>
      </c>
      <c r="M690" s="31">
        <f t="shared" ref="M690" si="319">IF(F690="LONG",(J690-I690)*E690,(I690-J690)*E690)</f>
        <v>0</v>
      </c>
      <c r="N690" s="44">
        <f t="shared" ref="N690" si="320">(K690+L690+M690)</f>
        <v>-1125</v>
      </c>
      <c r="O690" s="2" t="s">
        <v>42</v>
      </c>
    </row>
    <row r="691" s="2" customFormat="1" customHeight="1" spans="1:14">
      <c r="A691" s="15">
        <v>44687</v>
      </c>
      <c r="B691" s="14" t="s">
        <v>19</v>
      </c>
      <c r="C691" s="16">
        <v>44693</v>
      </c>
      <c r="D691" s="2">
        <v>35000</v>
      </c>
      <c r="E691" s="2">
        <v>25</v>
      </c>
      <c r="F691" s="2" t="s">
        <v>15</v>
      </c>
      <c r="G691" s="47">
        <v>285</v>
      </c>
      <c r="H691" s="47">
        <v>347</v>
      </c>
      <c r="I691" s="32">
        <v>0</v>
      </c>
      <c r="J691" s="32">
        <v>0</v>
      </c>
      <c r="K691" s="30">
        <f t="shared" ref="K691:K692" si="321">IF(F691="LONG",(H691-G691)*E691,(G691-H691)*E691)</f>
        <v>1550</v>
      </c>
      <c r="L691" s="32">
        <v>0</v>
      </c>
      <c r="M691" s="32">
        <v>0</v>
      </c>
      <c r="N691" s="30">
        <f t="shared" ref="N691:N692" si="322">(K691+L691+M691)</f>
        <v>1550</v>
      </c>
    </row>
    <row r="692" s="2" customFormat="1" customHeight="1" spans="1:14">
      <c r="A692" s="15">
        <v>44687</v>
      </c>
      <c r="B692" s="14" t="s">
        <v>17</v>
      </c>
      <c r="C692" s="16">
        <v>44693</v>
      </c>
      <c r="D692" s="2">
        <v>16500</v>
      </c>
      <c r="E692" s="2">
        <v>50</v>
      </c>
      <c r="F692" s="2" t="s">
        <v>15</v>
      </c>
      <c r="G692" s="47">
        <v>145</v>
      </c>
      <c r="H692" s="47">
        <v>153</v>
      </c>
      <c r="I692" s="32">
        <v>0</v>
      </c>
      <c r="J692" s="32">
        <v>0</v>
      </c>
      <c r="K692" s="30">
        <f t="shared" si="321"/>
        <v>400</v>
      </c>
      <c r="L692" s="32">
        <v>0</v>
      </c>
      <c r="M692" s="32">
        <v>0</v>
      </c>
      <c r="N692" s="30">
        <f t="shared" si="322"/>
        <v>400</v>
      </c>
    </row>
    <row r="693" s="2" customFormat="1" customHeight="1" spans="1:14">
      <c r="A693" s="15">
        <v>44686</v>
      </c>
      <c r="B693" s="14" t="s">
        <v>16</v>
      </c>
      <c r="C693" s="16">
        <v>44686</v>
      </c>
      <c r="D693" s="2">
        <v>36000</v>
      </c>
      <c r="E693" s="2">
        <v>25</v>
      </c>
      <c r="F693" s="2" t="s">
        <v>15</v>
      </c>
      <c r="G693" s="32">
        <v>245</v>
      </c>
      <c r="H693" s="32">
        <v>330</v>
      </c>
      <c r="I693" s="32">
        <v>430</v>
      </c>
      <c r="J693" s="32">
        <v>530</v>
      </c>
      <c r="K693" s="30">
        <f t="shared" ref="K693:K694" si="323">IF(F693="LONG",(H693-G693)*E693,(G693-H693)*E693)</f>
        <v>2125</v>
      </c>
      <c r="L693" s="32">
        <f t="shared" ref="L693:L694" si="324">IF(F693="LONG",(I693-H693)*E693,(H693-I693)*E693)</f>
        <v>2500</v>
      </c>
      <c r="M693" s="32">
        <f t="shared" ref="M693:M694" si="325">IF(F693="LONG",(J693-I693)*E693,(I693-J693)*E693)</f>
        <v>2500</v>
      </c>
      <c r="N693" s="30">
        <f t="shared" ref="N693:N694" si="326">(K693+L693+M693)</f>
        <v>7125</v>
      </c>
    </row>
    <row r="694" s="2" customFormat="1" customHeight="1" spans="1:14">
      <c r="A694" s="15">
        <v>44686</v>
      </c>
      <c r="B694" s="14" t="s">
        <v>14</v>
      </c>
      <c r="C694" s="16">
        <v>44686</v>
      </c>
      <c r="D694" s="2">
        <v>16900</v>
      </c>
      <c r="E694" s="2">
        <v>50</v>
      </c>
      <c r="F694" s="2" t="s">
        <v>15</v>
      </c>
      <c r="G694" s="32">
        <v>125</v>
      </c>
      <c r="H694" s="32">
        <v>150</v>
      </c>
      <c r="I694" s="32">
        <v>175</v>
      </c>
      <c r="J694" s="32">
        <v>200</v>
      </c>
      <c r="K694" s="30">
        <f t="shared" si="323"/>
        <v>1250</v>
      </c>
      <c r="L694" s="32">
        <f t="shared" si="324"/>
        <v>1250</v>
      </c>
      <c r="M694" s="32">
        <f t="shared" si="325"/>
        <v>1250</v>
      </c>
      <c r="N694" s="30">
        <f t="shared" si="326"/>
        <v>3750</v>
      </c>
    </row>
    <row r="695" s="2" customFormat="1" customHeight="1" spans="1:14">
      <c r="A695" s="15">
        <v>44685</v>
      </c>
      <c r="B695" s="14" t="s">
        <v>19</v>
      </c>
      <c r="C695" s="16">
        <v>44686</v>
      </c>
      <c r="D695" s="2">
        <v>36000</v>
      </c>
      <c r="E695" s="2">
        <v>25</v>
      </c>
      <c r="F695" s="2" t="s">
        <v>15</v>
      </c>
      <c r="G695" s="32">
        <v>400</v>
      </c>
      <c r="H695" s="32">
        <v>295</v>
      </c>
      <c r="I695" s="32">
        <v>0</v>
      </c>
      <c r="J695" s="32">
        <v>0</v>
      </c>
      <c r="K695" s="44">
        <f t="shared" ref="K695:K696" si="327">IF(F695="LONG",(H695-G695)*E695,(G695-H695)*E695)</f>
        <v>-2625</v>
      </c>
      <c r="L695" s="31">
        <v>0</v>
      </c>
      <c r="M695" s="31">
        <f t="shared" ref="M695:M696" si="328">IF(F695="LONG",(J695-I695)*E695,(I695-J695)*E695)</f>
        <v>0</v>
      </c>
      <c r="N695" s="44">
        <f t="shared" ref="N695:N696" si="329">(K695+L695+M695)</f>
        <v>-2625</v>
      </c>
    </row>
    <row r="696" s="2" customFormat="1" customHeight="1" spans="1:14">
      <c r="A696" s="15">
        <v>44685</v>
      </c>
      <c r="B696" s="14" t="s">
        <v>17</v>
      </c>
      <c r="C696" s="16">
        <v>44686</v>
      </c>
      <c r="D696" s="2">
        <v>17000</v>
      </c>
      <c r="E696" s="2">
        <v>50</v>
      </c>
      <c r="F696" s="2" t="s">
        <v>15</v>
      </c>
      <c r="G696" s="32">
        <v>90</v>
      </c>
      <c r="H696" s="32">
        <v>40</v>
      </c>
      <c r="I696" s="32">
        <v>0</v>
      </c>
      <c r="J696" s="32">
        <v>0</v>
      </c>
      <c r="K696" s="44">
        <f t="shared" si="327"/>
        <v>-2500</v>
      </c>
      <c r="L696" s="31">
        <v>0</v>
      </c>
      <c r="M696" s="31">
        <f t="shared" si="328"/>
        <v>0</v>
      </c>
      <c r="N696" s="44">
        <f t="shared" si="329"/>
        <v>-2500</v>
      </c>
    </row>
    <row r="697" s="2" customFormat="1" customHeight="1" spans="1:14">
      <c r="A697" s="15">
        <v>44683</v>
      </c>
      <c r="B697" s="14" t="s">
        <v>16</v>
      </c>
      <c r="C697" s="16">
        <v>44686</v>
      </c>
      <c r="D697" s="2">
        <v>35900</v>
      </c>
      <c r="E697" s="2">
        <v>25</v>
      </c>
      <c r="F697" s="2" t="s">
        <v>15</v>
      </c>
      <c r="G697" s="32">
        <v>310</v>
      </c>
      <c r="H697" s="32">
        <v>366.4</v>
      </c>
      <c r="I697" s="32">
        <v>0</v>
      </c>
      <c r="J697" s="32">
        <v>0</v>
      </c>
      <c r="K697" s="30">
        <f t="shared" ref="K697" si="330">IF(F697="LONG",(H697-G697)*E697,(G697-H697)*E697)</f>
        <v>1410</v>
      </c>
      <c r="L697" s="32">
        <v>0</v>
      </c>
      <c r="M697" s="32">
        <v>0</v>
      </c>
      <c r="N697" s="30">
        <f t="shared" ref="N697" si="331">(K697+L697+M697)</f>
        <v>1410</v>
      </c>
    </row>
    <row r="698" s="2" customFormat="1" customHeight="1" spans="1:14">
      <c r="A698" s="15">
        <v>44683</v>
      </c>
      <c r="B698" s="14" t="s">
        <v>14</v>
      </c>
      <c r="C698" s="16">
        <v>44686</v>
      </c>
      <c r="D698" s="2">
        <v>16900</v>
      </c>
      <c r="E698" s="2">
        <v>50</v>
      </c>
      <c r="F698" s="2" t="s">
        <v>15</v>
      </c>
      <c r="G698" s="32">
        <v>105</v>
      </c>
      <c r="H698" s="32">
        <v>105</v>
      </c>
      <c r="I698" s="32">
        <v>0</v>
      </c>
      <c r="J698" s="32">
        <v>0</v>
      </c>
      <c r="K698" s="30">
        <v>0</v>
      </c>
      <c r="L698" s="32">
        <v>0</v>
      </c>
      <c r="M698" s="32">
        <v>0</v>
      </c>
      <c r="N698" s="30">
        <v>0</v>
      </c>
    </row>
    <row r="699" s="2" customFormat="1" customHeight="1" spans="1:14">
      <c r="A699" s="15">
        <v>44680</v>
      </c>
      <c r="B699" s="14" t="s">
        <v>14</v>
      </c>
      <c r="C699" s="16">
        <v>44686</v>
      </c>
      <c r="D699" s="2">
        <v>17300</v>
      </c>
      <c r="E699" s="2">
        <v>50</v>
      </c>
      <c r="F699" s="2" t="s">
        <v>15</v>
      </c>
      <c r="G699" s="32">
        <v>115</v>
      </c>
      <c r="H699" s="32">
        <v>140</v>
      </c>
      <c r="I699" s="32">
        <v>165</v>
      </c>
      <c r="J699" s="32">
        <v>190</v>
      </c>
      <c r="K699" s="30">
        <f t="shared" ref="K699:K700" si="332">IF(F699="LONG",(H699-G699)*E699,(G699-H699)*E699)</f>
        <v>1250</v>
      </c>
      <c r="L699" s="32">
        <f t="shared" ref="L699:L700" si="333">IF(F699="LONG",(I699-H699)*E699,(H699-I699)*E699)</f>
        <v>1250</v>
      </c>
      <c r="M699" s="32">
        <f t="shared" ref="M699" si="334">IF(F699="LONG",(J699-I699)*E699,(I699-J699)*E699)</f>
        <v>1250</v>
      </c>
      <c r="N699" s="30">
        <f t="shared" ref="N699:N700" si="335">(K699+L699+M699)</f>
        <v>3750</v>
      </c>
    </row>
    <row r="700" s="2" customFormat="1" customHeight="1" spans="1:14">
      <c r="A700" s="15">
        <v>44680</v>
      </c>
      <c r="B700" s="14" t="s">
        <v>19</v>
      </c>
      <c r="C700" s="16">
        <v>44686</v>
      </c>
      <c r="D700" s="2">
        <v>36500</v>
      </c>
      <c r="E700" s="2">
        <v>25</v>
      </c>
      <c r="F700" s="2" t="s">
        <v>15</v>
      </c>
      <c r="G700" s="32">
        <v>370</v>
      </c>
      <c r="H700" s="32">
        <v>450</v>
      </c>
      <c r="I700" s="32">
        <v>524</v>
      </c>
      <c r="J700" s="32">
        <v>0</v>
      </c>
      <c r="K700" s="30">
        <f t="shared" si="332"/>
        <v>2000</v>
      </c>
      <c r="L700" s="31">
        <f t="shared" si="333"/>
        <v>1850</v>
      </c>
      <c r="M700" s="31">
        <v>0</v>
      </c>
      <c r="N700" s="30">
        <f t="shared" si="335"/>
        <v>3850</v>
      </c>
    </row>
    <row r="701" s="2" customFormat="1" customHeight="1" spans="1:14">
      <c r="A701" s="15">
        <v>44680</v>
      </c>
      <c r="B701" s="14" t="s">
        <v>17</v>
      </c>
      <c r="C701" s="16">
        <v>44686</v>
      </c>
      <c r="D701" s="2">
        <v>17300</v>
      </c>
      <c r="E701" s="2">
        <v>50</v>
      </c>
      <c r="F701" s="2" t="s">
        <v>15</v>
      </c>
      <c r="G701" s="32">
        <v>140</v>
      </c>
      <c r="H701" s="32">
        <v>170</v>
      </c>
      <c r="I701" s="32">
        <v>0</v>
      </c>
      <c r="J701" s="32">
        <v>0</v>
      </c>
      <c r="K701" s="30">
        <f t="shared" ref="K701" si="336">IF(F701="LONG",(H701-G701)*E701,(G701-H701)*E701)</f>
        <v>1500</v>
      </c>
      <c r="L701" s="32">
        <v>0</v>
      </c>
      <c r="M701" s="32">
        <v>0</v>
      </c>
      <c r="N701" s="30">
        <f t="shared" ref="N701" si="337">(K701+L701+M701)</f>
        <v>1500</v>
      </c>
    </row>
    <row r="702" s="2" customFormat="1" customHeight="1" spans="1:14">
      <c r="A702" s="15">
        <v>44679</v>
      </c>
      <c r="B702" s="14" t="s">
        <v>17</v>
      </c>
      <c r="C702" s="16">
        <v>44686</v>
      </c>
      <c r="D702" s="2">
        <v>17100</v>
      </c>
      <c r="E702" s="2">
        <v>50</v>
      </c>
      <c r="F702" s="2" t="s">
        <v>15</v>
      </c>
      <c r="G702" s="32">
        <v>180</v>
      </c>
      <c r="H702" s="32">
        <v>210</v>
      </c>
      <c r="I702" s="32">
        <v>240</v>
      </c>
      <c r="J702" s="32">
        <v>280</v>
      </c>
      <c r="K702" s="30">
        <f t="shared" ref="K702" si="338">IF(F702="LONG",(H702-G702)*E702,(G702-H702)*E702)</f>
        <v>1500</v>
      </c>
      <c r="L702" s="32">
        <f t="shared" ref="L702" si="339">IF(F702="LONG",(I702-H702)*E702,(H702-I702)*E702)</f>
        <v>1500</v>
      </c>
      <c r="M702" s="32">
        <f t="shared" ref="M702" si="340">IF(F702="LONG",(J702-I702)*E702,(I702-J702)*E702)</f>
        <v>2000</v>
      </c>
      <c r="N702" s="30">
        <f t="shared" ref="N702" si="341">(K702+L702+M702)</f>
        <v>5000</v>
      </c>
    </row>
    <row r="703" s="2" customFormat="1" customHeight="1" spans="1:15">
      <c r="A703" s="15">
        <v>44679</v>
      </c>
      <c r="B703" s="14" t="s">
        <v>16</v>
      </c>
      <c r="C703" s="16">
        <v>44679</v>
      </c>
      <c r="D703" s="2">
        <v>36300</v>
      </c>
      <c r="E703" s="2">
        <v>25</v>
      </c>
      <c r="F703" s="2" t="s">
        <v>15</v>
      </c>
      <c r="G703" s="32">
        <v>70</v>
      </c>
      <c r="H703" s="32">
        <v>108</v>
      </c>
      <c r="I703" s="32">
        <v>0</v>
      </c>
      <c r="J703" s="32">
        <v>0</v>
      </c>
      <c r="K703" s="30">
        <f t="shared" ref="K703" si="342">IF(F703="LONG",(H703-G703)*E703,(G703-H703)*E703)</f>
        <v>950</v>
      </c>
      <c r="L703" s="32">
        <v>0</v>
      </c>
      <c r="M703" s="32">
        <v>0</v>
      </c>
      <c r="N703" s="30">
        <f t="shared" ref="N703" si="343">(K703+L703+M703)</f>
        <v>950</v>
      </c>
      <c r="O703" s="2" t="s">
        <v>25</v>
      </c>
    </row>
    <row r="704" s="2" customFormat="1" customHeight="1" spans="1:14">
      <c r="A704" s="15">
        <v>44678</v>
      </c>
      <c r="B704" s="14" t="s">
        <v>19</v>
      </c>
      <c r="C704" s="16">
        <v>44686</v>
      </c>
      <c r="D704" s="2">
        <v>36400</v>
      </c>
      <c r="E704" s="2">
        <v>25</v>
      </c>
      <c r="F704" s="2" t="s">
        <v>15</v>
      </c>
      <c r="G704" s="32">
        <v>330</v>
      </c>
      <c r="H704" s="32">
        <v>392</v>
      </c>
      <c r="I704" s="32">
        <v>0</v>
      </c>
      <c r="J704" s="32">
        <v>0</v>
      </c>
      <c r="K704" s="30">
        <f t="shared" ref="K704:K705" si="344">IF(F704="LONG",(H704-G704)*E704,(G704-H704)*E704)</f>
        <v>1550</v>
      </c>
      <c r="L704" s="32">
        <v>0</v>
      </c>
      <c r="M704" s="32">
        <v>0</v>
      </c>
      <c r="N704" s="30">
        <f t="shared" ref="N704:N705" si="345">(K704+L704+M704)</f>
        <v>1550</v>
      </c>
    </row>
    <row r="705" s="2" customFormat="1" customHeight="1" spans="1:14">
      <c r="A705" s="15">
        <v>44678</v>
      </c>
      <c r="B705" s="14" t="s">
        <v>17</v>
      </c>
      <c r="C705" s="16">
        <v>44686</v>
      </c>
      <c r="D705" s="2">
        <v>17200</v>
      </c>
      <c r="E705" s="2">
        <v>50</v>
      </c>
      <c r="F705" s="2" t="s">
        <v>15</v>
      </c>
      <c r="G705" s="32">
        <v>135</v>
      </c>
      <c r="H705" s="32">
        <v>135</v>
      </c>
      <c r="I705" s="32">
        <v>0</v>
      </c>
      <c r="J705" s="32">
        <v>0</v>
      </c>
      <c r="K705" s="30">
        <f t="shared" si="344"/>
        <v>0</v>
      </c>
      <c r="L705" s="32">
        <v>0</v>
      </c>
      <c r="M705" s="32">
        <v>0</v>
      </c>
      <c r="N705" s="30">
        <f t="shared" si="345"/>
        <v>0</v>
      </c>
    </row>
    <row r="706" s="2" customFormat="1" customHeight="1" spans="1:14">
      <c r="A706" s="15">
        <v>44678</v>
      </c>
      <c r="B706" s="14" t="s">
        <v>19</v>
      </c>
      <c r="C706" s="16">
        <v>44679</v>
      </c>
      <c r="D706" s="2">
        <v>36000</v>
      </c>
      <c r="E706" s="2">
        <v>25</v>
      </c>
      <c r="F706" s="2" t="s">
        <v>15</v>
      </c>
      <c r="G706" s="32">
        <v>295</v>
      </c>
      <c r="H706" s="32">
        <v>185</v>
      </c>
      <c r="I706" s="32">
        <v>0</v>
      </c>
      <c r="J706" s="32">
        <v>0</v>
      </c>
      <c r="K706" s="44">
        <f t="shared" ref="K706" si="346">IF(F706="LONG",(H706-G706)*E706,(G706-H706)*E706)</f>
        <v>-2750</v>
      </c>
      <c r="L706" s="31">
        <v>0</v>
      </c>
      <c r="M706" s="31">
        <f t="shared" ref="M706" si="347">IF(F706="LONG",(J706-I706)*E706,(I706-J706)*E706)</f>
        <v>0</v>
      </c>
      <c r="N706" s="44">
        <f t="shared" ref="N706" si="348">(K706+L706+M706)</f>
        <v>-2750</v>
      </c>
    </row>
    <row r="707" s="2" customFormat="1" customHeight="1" spans="1:14">
      <c r="A707" s="15">
        <v>44677</v>
      </c>
      <c r="B707" s="14" t="s">
        <v>19</v>
      </c>
      <c r="C707" s="16">
        <v>44679</v>
      </c>
      <c r="D707" s="2">
        <v>36400</v>
      </c>
      <c r="E707" s="2">
        <v>25</v>
      </c>
      <c r="F707" s="2" t="s">
        <v>15</v>
      </c>
      <c r="G707" s="32">
        <v>280</v>
      </c>
      <c r="H707" s="32">
        <v>330</v>
      </c>
      <c r="I707" s="32">
        <v>0</v>
      </c>
      <c r="J707" s="32">
        <v>0</v>
      </c>
      <c r="K707" s="30">
        <f t="shared" ref="K707:K709" si="349">IF(F707="LONG",(H707-G707)*E707,(G707-H707)*E707)</f>
        <v>1250</v>
      </c>
      <c r="L707" s="32">
        <v>0</v>
      </c>
      <c r="M707" s="32">
        <v>0</v>
      </c>
      <c r="N707" s="30">
        <f t="shared" ref="N707:N709" si="350">(K707+L707+M707)</f>
        <v>1250</v>
      </c>
    </row>
    <row r="708" s="2" customFormat="1" customHeight="1" spans="1:14">
      <c r="A708" s="15">
        <v>44677</v>
      </c>
      <c r="B708" s="14" t="s">
        <v>17</v>
      </c>
      <c r="C708" s="16">
        <v>44686</v>
      </c>
      <c r="D708" s="2">
        <v>17200</v>
      </c>
      <c r="E708" s="2">
        <v>50</v>
      </c>
      <c r="F708" s="2" t="s">
        <v>15</v>
      </c>
      <c r="G708" s="32">
        <v>170</v>
      </c>
      <c r="H708" s="32">
        <v>195</v>
      </c>
      <c r="I708" s="32">
        <v>0</v>
      </c>
      <c r="J708" s="32">
        <v>0</v>
      </c>
      <c r="K708" s="30">
        <f t="shared" si="349"/>
        <v>1250</v>
      </c>
      <c r="L708" s="32">
        <v>0</v>
      </c>
      <c r="M708" s="32">
        <v>0</v>
      </c>
      <c r="N708" s="30">
        <f t="shared" si="350"/>
        <v>1250</v>
      </c>
    </row>
    <row r="709" s="2" customFormat="1" customHeight="1" spans="1:14">
      <c r="A709" s="15">
        <v>44677</v>
      </c>
      <c r="B709" s="14" t="s">
        <v>19</v>
      </c>
      <c r="C709" s="16">
        <v>44679</v>
      </c>
      <c r="D709" s="2">
        <v>36500</v>
      </c>
      <c r="E709" s="2">
        <v>25</v>
      </c>
      <c r="F709" s="2" t="s">
        <v>15</v>
      </c>
      <c r="G709" s="32">
        <v>320</v>
      </c>
      <c r="H709" s="32">
        <v>230</v>
      </c>
      <c r="I709" s="32">
        <v>0</v>
      </c>
      <c r="J709" s="32">
        <v>0</v>
      </c>
      <c r="K709" s="44">
        <f t="shared" si="349"/>
        <v>-2250</v>
      </c>
      <c r="L709" s="31">
        <v>0</v>
      </c>
      <c r="M709" s="31">
        <f t="shared" ref="M709" si="351">IF(F709="LONG",(J709-I709)*E709,(I709-J709)*E709)</f>
        <v>0</v>
      </c>
      <c r="N709" s="44">
        <f t="shared" si="350"/>
        <v>-2250</v>
      </c>
    </row>
    <row r="710" s="2" customFormat="1" customHeight="1" spans="1:14">
      <c r="A710" s="15">
        <v>44676</v>
      </c>
      <c r="B710" s="14" t="s">
        <v>17</v>
      </c>
      <c r="C710" s="16">
        <v>44679</v>
      </c>
      <c r="D710" s="2">
        <v>17000</v>
      </c>
      <c r="E710" s="2">
        <v>50</v>
      </c>
      <c r="F710" s="2" t="s">
        <v>15</v>
      </c>
      <c r="G710" s="32">
        <v>100</v>
      </c>
      <c r="H710" s="32">
        <v>140</v>
      </c>
      <c r="I710" s="32">
        <v>0</v>
      </c>
      <c r="J710" s="32">
        <v>0</v>
      </c>
      <c r="K710" s="30">
        <f t="shared" ref="K710" si="352">IF(F710="LONG",(H710-G710)*E710,(G710-H710)*E710)</f>
        <v>2000</v>
      </c>
      <c r="L710" s="32">
        <v>0</v>
      </c>
      <c r="M710" s="32">
        <v>0</v>
      </c>
      <c r="N710" s="30">
        <f t="shared" ref="N710" si="353">(K710+L710+M710)</f>
        <v>2000</v>
      </c>
    </row>
    <row r="711" s="2" customFormat="1" customHeight="1" spans="1:15">
      <c r="A711" s="15">
        <v>44676</v>
      </c>
      <c r="B711" s="14" t="s">
        <v>16</v>
      </c>
      <c r="C711" s="16">
        <v>44679</v>
      </c>
      <c r="D711" s="2">
        <v>35800</v>
      </c>
      <c r="E711" s="2">
        <v>25</v>
      </c>
      <c r="F711" s="2" t="s">
        <v>15</v>
      </c>
      <c r="G711" s="32">
        <v>400</v>
      </c>
      <c r="H711" s="32">
        <v>365</v>
      </c>
      <c r="I711" s="32">
        <v>0</v>
      </c>
      <c r="J711" s="32">
        <v>0</v>
      </c>
      <c r="K711" s="44">
        <f t="shared" ref="K711" si="354">IF(F711="LONG",(H711-G711)*E711,(G711-H711)*E711)</f>
        <v>-875</v>
      </c>
      <c r="L711" s="31">
        <v>0</v>
      </c>
      <c r="M711" s="31">
        <f t="shared" ref="M711" si="355">IF(F711="LONG",(J711-I711)*E711,(I711-J711)*E711)</f>
        <v>0</v>
      </c>
      <c r="N711" s="44">
        <f t="shared" ref="N711" si="356">(K711+L711+M711)</f>
        <v>-875</v>
      </c>
      <c r="O711" s="2" t="s">
        <v>24</v>
      </c>
    </row>
    <row r="712" s="2" customFormat="1" customHeight="1" spans="1:14">
      <c r="A712" s="15">
        <v>44673</v>
      </c>
      <c r="B712" s="14" t="s">
        <v>17</v>
      </c>
      <c r="C712" s="16">
        <v>44679</v>
      </c>
      <c r="D712" s="2">
        <v>17200</v>
      </c>
      <c r="E712" s="2">
        <v>50</v>
      </c>
      <c r="F712" s="2" t="s">
        <v>15</v>
      </c>
      <c r="G712" s="32">
        <v>190</v>
      </c>
      <c r="H712" s="32">
        <v>140</v>
      </c>
      <c r="I712" s="32">
        <v>0</v>
      </c>
      <c r="J712" s="32">
        <v>0</v>
      </c>
      <c r="K712" s="44">
        <f t="shared" ref="K712:K713" si="357">IF(F712="LONG",(H712-G712)*E712,(G712-H712)*E712)</f>
        <v>-2500</v>
      </c>
      <c r="L712" s="31">
        <v>0</v>
      </c>
      <c r="M712" s="31">
        <f t="shared" ref="M712:M713" si="358">IF(F712="LONG",(J712-I712)*E712,(I712-J712)*E712)</f>
        <v>0</v>
      </c>
      <c r="N712" s="44">
        <f t="shared" ref="N712:N713" si="359">(K712+L712+M712)</f>
        <v>-2500</v>
      </c>
    </row>
    <row r="713" s="2" customFormat="1" customHeight="1" spans="1:14">
      <c r="A713" s="15">
        <v>44673</v>
      </c>
      <c r="B713" s="14" t="s">
        <v>19</v>
      </c>
      <c r="C713" s="16">
        <v>44679</v>
      </c>
      <c r="D713" s="2">
        <v>36500</v>
      </c>
      <c r="E713" s="2">
        <v>25</v>
      </c>
      <c r="F713" s="2" t="s">
        <v>15</v>
      </c>
      <c r="G713" s="32">
        <v>350</v>
      </c>
      <c r="H713" s="32">
        <v>260</v>
      </c>
      <c r="I713" s="32">
        <v>0</v>
      </c>
      <c r="J713" s="32">
        <v>0</v>
      </c>
      <c r="K713" s="44">
        <f t="shared" si="357"/>
        <v>-2250</v>
      </c>
      <c r="L713" s="31">
        <v>0</v>
      </c>
      <c r="M713" s="31">
        <f t="shared" si="358"/>
        <v>0</v>
      </c>
      <c r="N713" s="44">
        <f t="shared" si="359"/>
        <v>-2250</v>
      </c>
    </row>
    <row r="714" s="2" customFormat="1" customHeight="1" spans="1:14">
      <c r="A714" s="15">
        <v>44672</v>
      </c>
      <c r="B714" s="14" t="s">
        <v>19</v>
      </c>
      <c r="C714" s="16">
        <v>44672</v>
      </c>
      <c r="D714" s="2">
        <v>36600</v>
      </c>
      <c r="E714" s="2">
        <v>25</v>
      </c>
      <c r="F714" s="2" t="s">
        <v>15</v>
      </c>
      <c r="G714" s="32">
        <v>105</v>
      </c>
      <c r="H714" s="32">
        <v>105</v>
      </c>
      <c r="I714" s="32">
        <v>0</v>
      </c>
      <c r="J714" s="32">
        <v>0</v>
      </c>
      <c r="K714" s="30">
        <v>0</v>
      </c>
      <c r="L714" s="32">
        <v>0</v>
      </c>
      <c r="M714" s="32">
        <v>0</v>
      </c>
      <c r="N714" s="30">
        <v>0</v>
      </c>
    </row>
    <row r="715" s="2" customFormat="1" customHeight="1" spans="1:14">
      <c r="A715" s="15">
        <v>44672</v>
      </c>
      <c r="B715" s="14" t="s">
        <v>14</v>
      </c>
      <c r="C715" s="16">
        <v>44672</v>
      </c>
      <c r="D715" s="2">
        <v>17350</v>
      </c>
      <c r="E715" s="2">
        <v>50</v>
      </c>
      <c r="F715" s="2" t="s">
        <v>15</v>
      </c>
      <c r="G715" s="32">
        <v>22</v>
      </c>
      <c r="H715" s="32">
        <v>4</v>
      </c>
      <c r="I715" s="32">
        <v>0</v>
      </c>
      <c r="J715" s="32">
        <v>0</v>
      </c>
      <c r="K715" s="44">
        <f t="shared" ref="K715" si="360">IF(F715="LONG",(H715-G715)*E715,(G715-H715)*E715)</f>
        <v>-900</v>
      </c>
      <c r="L715" s="31">
        <v>0</v>
      </c>
      <c r="M715" s="31">
        <f t="shared" ref="M715" si="361">IF(F715="LONG",(J715-I715)*E715,(I715-J715)*E715)</f>
        <v>0</v>
      </c>
      <c r="N715" s="44">
        <f t="shared" ref="N715" si="362">(K715+L715+M715)</f>
        <v>-900</v>
      </c>
    </row>
    <row r="716" s="2" customFormat="1" customHeight="1" spans="1:14">
      <c r="A716" s="15">
        <v>44671</v>
      </c>
      <c r="B716" s="14" t="s">
        <v>16</v>
      </c>
      <c r="C716" s="16">
        <v>44672</v>
      </c>
      <c r="D716" s="2">
        <v>36600</v>
      </c>
      <c r="E716" s="2">
        <v>25</v>
      </c>
      <c r="F716" s="2" t="s">
        <v>15</v>
      </c>
      <c r="G716" s="32">
        <v>260</v>
      </c>
      <c r="H716" s="32">
        <v>310</v>
      </c>
      <c r="I716" s="32">
        <v>370</v>
      </c>
      <c r="J716" s="32">
        <v>450</v>
      </c>
      <c r="K716" s="30">
        <f t="shared" ref="K716:K718" si="363">IF(F716="LONG",(H716-G716)*E716,(G716-H716)*E716)</f>
        <v>1250</v>
      </c>
      <c r="L716" s="32">
        <f t="shared" ref="L716" si="364">IF(F716="LONG",(I716-H716)*E716,(H716-I716)*E716)</f>
        <v>1500</v>
      </c>
      <c r="M716" s="32">
        <f t="shared" ref="M716" si="365">IF(F716="LONG",(J716-I716)*E716,(I716-J716)*E716)</f>
        <v>2000</v>
      </c>
      <c r="N716" s="30">
        <f t="shared" ref="N716:N718" si="366">(K716+L716+M716)</f>
        <v>4750</v>
      </c>
    </row>
    <row r="717" s="2" customFormat="1" customHeight="1" spans="1:14">
      <c r="A717" s="15">
        <v>44671</v>
      </c>
      <c r="B717" s="14" t="s">
        <v>14</v>
      </c>
      <c r="C717" s="16">
        <v>44672</v>
      </c>
      <c r="D717" s="2">
        <v>17100</v>
      </c>
      <c r="E717" s="2">
        <v>50</v>
      </c>
      <c r="F717" s="2" t="s">
        <v>15</v>
      </c>
      <c r="G717" s="32">
        <v>70</v>
      </c>
      <c r="H717" s="32">
        <v>95</v>
      </c>
      <c r="I717" s="32">
        <v>0</v>
      </c>
      <c r="J717" s="32">
        <v>0</v>
      </c>
      <c r="K717" s="30">
        <f t="shared" si="363"/>
        <v>1250</v>
      </c>
      <c r="L717" s="32">
        <v>0</v>
      </c>
      <c r="M717" s="32">
        <v>0</v>
      </c>
      <c r="N717" s="30">
        <f t="shared" si="366"/>
        <v>1250</v>
      </c>
    </row>
    <row r="718" s="2" customFormat="1" customHeight="1" spans="1:14">
      <c r="A718" s="15">
        <v>44671</v>
      </c>
      <c r="B718" s="14" t="s">
        <v>16</v>
      </c>
      <c r="C718" s="16">
        <v>44672</v>
      </c>
      <c r="D718" s="2">
        <v>36500</v>
      </c>
      <c r="E718" s="2">
        <v>25</v>
      </c>
      <c r="F718" s="2" t="s">
        <v>15</v>
      </c>
      <c r="G718" s="32">
        <v>325</v>
      </c>
      <c r="H718" s="32">
        <v>230</v>
      </c>
      <c r="I718" s="32">
        <v>0</v>
      </c>
      <c r="J718" s="32">
        <v>0</v>
      </c>
      <c r="K718" s="44">
        <f t="shared" si="363"/>
        <v>-2375</v>
      </c>
      <c r="L718" s="31">
        <v>0</v>
      </c>
      <c r="M718" s="31">
        <f t="shared" ref="M718" si="367">IF(F718="LONG",(J718-I718)*E718,(I718-J718)*E718)</f>
        <v>0</v>
      </c>
      <c r="N718" s="44">
        <f t="shared" si="366"/>
        <v>-2375</v>
      </c>
    </row>
    <row r="719" s="2" customFormat="1" customHeight="1" spans="1:14">
      <c r="A719" s="15">
        <v>44670</v>
      </c>
      <c r="B719" s="14" t="s">
        <v>16</v>
      </c>
      <c r="C719" s="16">
        <v>44672</v>
      </c>
      <c r="D719" s="2">
        <v>36700</v>
      </c>
      <c r="E719" s="2">
        <v>25</v>
      </c>
      <c r="F719" s="2" t="s">
        <v>15</v>
      </c>
      <c r="G719" s="32">
        <v>215</v>
      </c>
      <c r="H719" s="32">
        <v>265</v>
      </c>
      <c r="I719" s="32">
        <v>0</v>
      </c>
      <c r="J719" s="32">
        <v>0</v>
      </c>
      <c r="K719" s="30">
        <f t="shared" ref="K719:K720" si="368">IF(F719="LONG",(H719-G719)*E719,(G719-H719)*E719)</f>
        <v>1250</v>
      </c>
      <c r="L719" s="32">
        <v>0</v>
      </c>
      <c r="M719" s="32">
        <v>0</v>
      </c>
      <c r="N719" s="30">
        <f t="shared" ref="N719:N720" si="369">(K719+L719+M719)</f>
        <v>1250</v>
      </c>
    </row>
    <row r="720" s="2" customFormat="1" customHeight="1" spans="1:14">
      <c r="A720" s="15">
        <v>44670</v>
      </c>
      <c r="B720" s="14" t="s">
        <v>17</v>
      </c>
      <c r="C720" s="16">
        <v>44672</v>
      </c>
      <c r="D720" s="2">
        <v>17200</v>
      </c>
      <c r="E720" s="2">
        <v>50</v>
      </c>
      <c r="F720" s="2" t="s">
        <v>15</v>
      </c>
      <c r="G720" s="32">
        <v>100</v>
      </c>
      <c r="H720" s="32">
        <v>125</v>
      </c>
      <c r="I720" s="32">
        <v>0</v>
      </c>
      <c r="J720" s="32">
        <v>0</v>
      </c>
      <c r="K720" s="30">
        <f t="shared" si="368"/>
        <v>1250</v>
      </c>
      <c r="L720" s="32">
        <v>0</v>
      </c>
      <c r="M720" s="32">
        <v>0</v>
      </c>
      <c r="N720" s="30">
        <f t="shared" si="369"/>
        <v>1250</v>
      </c>
    </row>
    <row r="721" s="2" customFormat="1" customHeight="1" spans="1:14">
      <c r="A721" s="15">
        <v>44669</v>
      </c>
      <c r="B721" s="14" t="s">
        <v>19</v>
      </c>
      <c r="C721" s="16">
        <v>44672</v>
      </c>
      <c r="D721" s="2">
        <v>37000</v>
      </c>
      <c r="E721" s="2">
        <v>25</v>
      </c>
      <c r="F721" s="2" t="s">
        <v>15</v>
      </c>
      <c r="G721" s="32">
        <v>325</v>
      </c>
      <c r="H721" s="32">
        <v>375</v>
      </c>
      <c r="I721" s="32">
        <v>0</v>
      </c>
      <c r="J721" s="32">
        <v>0</v>
      </c>
      <c r="K721" s="30">
        <f t="shared" ref="K721:K722" si="370">IF(F721="LONG",(H721-G721)*E721,(G721-H721)*E721)</f>
        <v>1250</v>
      </c>
      <c r="L721" s="32">
        <v>0</v>
      </c>
      <c r="M721" s="32">
        <v>0</v>
      </c>
      <c r="N721" s="30">
        <f t="shared" ref="N721:N722" si="371">(K721+L721+M721)</f>
        <v>1250</v>
      </c>
    </row>
    <row r="722" s="2" customFormat="1" customHeight="1" spans="1:14">
      <c r="A722" s="15">
        <v>44669</v>
      </c>
      <c r="B722" s="14" t="s">
        <v>17</v>
      </c>
      <c r="C722" s="16">
        <v>44672</v>
      </c>
      <c r="D722" s="2">
        <v>17200</v>
      </c>
      <c r="E722" s="2">
        <v>50</v>
      </c>
      <c r="F722" s="2" t="s">
        <v>15</v>
      </c>
      <c r="G722" s="32">
        <v>115</v>
      </c>
      <c r="H722" s="32">
        <v>115</v>
      </c>
      <c r="I722" s="32">
        <v>0</v>
      </c>
      <c r="J722" s="32">
        <v>0</v>
      </c>
      <c r="K722" s="30">
        <f t="shared" si="370"/>
        <v>0</v>
      </c>
      <c r="L722" s="32">
        <v>0</v>
      </c>
      <c r="M722" s="32">
        <v>0</v>
      </c>
      <c r="N722" s="30">
        <f t="shared" si="371"/>
        <v>0</v>
      </c>
    </row>
    <row r="723" s="2" customFormat="1" customHeight="1" spans="1:15">
      <c r="A723" s="15">
        <v>44664</v>
      </c>
      <c r="B723" s="14" t="s">
        <v>17</v>
      </c>
      <c r="C723" s="16">
        <v>44664</v>
      </c>
      <c r="D723" s="2">
        <v>17500</v>
      </c>
      <c r="E723" s="2">
        <v>50</v>
      </c>
      <c r="F723" s="2" t="s">
        <v>15</v>
      </c>
      <c r="G723" s="32">
        <v>70</v>
      </c>
      <c r="H723" s="32">
        <v>31</v>
      </c>
      <c r="I723" s="32">
        <v>0</v>
      </c>
      <c r="J723" s="32">
        <v>0</v>
      </c>
      <c r="K723" s="44">
        <f t="shared" ref="K723:K724" si="372">IF(F723="LONG",(H723-G723)*E723,(G723-H723)*E723)</f>
        <v>-1950</v>
      </c>
      <c r="L723" s="31">
        <v>0</v>
      </c>
      <c r="M723" s="31">
        <f t="shared" ref="M723:M724" si="373">IF(F723="LONG",(J723-I723)*E723,(I723-J723)*E723)</f>
        <v>0</v>
      </c>
      <c r="N723" s="44">
        <f t="shared" ref="N723:N724" si="374">(K723+L723+M723)</f>
        <v>-1950</v>
      </c>
      <c r="O723" s="2" t="s">
        <v>24</v>
      </c>
    </row>
    <row r="724" s="2" customFormat="1" customHeight="1" spans="1:14">
      <c r="A724" s="15">
        <v>44664</v>
      </c>
      <c r="B724" s="14" t="s">
        <v>19</v>
      </c>
      <c r="C724" s="16">
        <v>44664</v>
      </c>
      <c r="D724" s="2">
        <v>37800</v>
      </c>
      <c r="E724" s="2">
        <v>25</v>
      </c>
      <c r="F724" s="2" t="s">
        <v>15</v>
      </c>
      <c r="G724" s="32">
        <v>190</v>
      </c>
      <c r="H724" s="32">
        <v>100</v>
      </c>
      <c r="I724" s="32">
        <v>0</v>
      </c>
      <c r="J724" s="32">
        <v>0</v>
      </c>
      <c r="K724" s="44">
        <f t="shared" si="372"/>
        <v>-2250</v>
      </c>
      <c r="L724" s="31">
        <v>0</v>
      </c>
      <c r="M724" s="31">
        <f t="shared" si="373"/>
        <v>0</v>
      </c>
      <c r="N724" s="44">
        <f t="shared" si="374"/>
        <v>-2250</v>
      </c>
    </row>
    <row r="725" s="2" customFormat="1" customHeight="1" spans="1:14">
      <c r="A725" s="15">
        <v>44663</v>
      </c>
      <c r="B725" s="14" t="s">
        <v>19</v>
      </c>
      <c r="C725" s="16">
        <v>44664</v>
      </c>
      <c r="D725" s="2">
        <v>37500</v>
      </c>
      <c r="E725" s="2">
        <v>25</v>
      </c>
      <c r="F725" s="2" t="s">
        <v>15</v>
      </c>
      <c r="G725" s="32">
        <v>190</v>
      </c>
      <c r="H725" s="32">
        <v>240</v>
      </c>
      <c r="I725" s="32">
        <v>300</v>
      </c>
      <c r="J725" s="32">
        <v>380</v>
      </c>
      <c r="K725" s="30">
        <f t="shared" ref="K725:K726" si="375">IF(F725="LONG",(H725-G725)*E725,(G725-H725)*E725)</f>
        <v>1250</v>
      </c>
      <c r="L725" s="32">
        <f t="shared" ref="L725:L726" si="376">IF(F725="LONG",(I725-H725)*E725,(H725-I725)*E725)</f>
        <v>1500</v>
      </c>
      <c r="M725" s="32">
        <f t="shared" ref="M725" si="377">IF(F725="LONG",(J725-I725)*E725,(I725-J725)*E725)</f>
        <v>2000</v>
      </c>
      <c r="N725" s="30">
        <f t="shared" ref="N725:N726" si="378">(K725+L725+M725)</f>
        <v>4750</v>
      </c>
    </row>
    <row r="726" s="2" customFormat="1" customHeight="1" spans="1:14">
      <c r="A726" s="15">
        <v>44663</v>
      </c>
      <c r="B726" s="14" t="s">
        <v>17</v>
      </c>
      <c r="C726" s="16">
        <v>44664</v>
      </c>
      <c r="D726" s="2">
        <v>17500</v>
      </c>
      <c r="E726" s="2">
        <v>50</v>
      </c>
      <c r="F726" s="2" t="s">
        <v>15</v>
      </c>
      <c r="G726" s="32">
        <v>60</v>
      </c>
      <c r="H726" s="32">
        <v>85</v>
      </c>
      <c r="I726" s="32">
        <v>110</v>
      </c>
      <c r="J726" s="32">
        <v>0</v>
      </c>
      <c r="K726" s="30">
        <f t="shared" si="375"/>
        <v>1250</v>
      </c>
      <c r="L726" s="31">
        <f t="shared" si="376"/>
        <v>1250</v>
      </c>
      <c r="M726" s="31">
        <v>0</v>
      </c>
      <c r="N726" s="30">
        <f t="shared" si="378"/>
        <v>2500</v>
      </c>
    </row>
    <row r="727" s="2" customFormat="1" customHeight="1" spans="1:15">
      <c r="A727" s="15">
        <v>44662</v>
      </c>
      <c r="B727" s="14" t="s">
        <v>14</v>
      </c>
      <c r="C727" s="16">
        <v>44664</v>
      </c>
      <c r="D727" s="2">
        <v>17750</v>
      </c>
      <c r="E727" s="2">
        <v>50</v>
      </c>
      <c r="F727" s="2" t="s">
        <v>15</v>
      </c>
      <c r="G727" s="32">
        <v>120</v>
      </c>
      <c r="H727" s="32">
        <v>135</v>
      </c>
      <c r="I727" s="32">
        <v>0</v>
      </c>
      <c r="J727" s="32">
        <v>0</v>
      </c>
      <c r="K727" s="30">
        <f t="shared" ref="K727" si="379">IF(F727="LONG",(H727-G727)*E727,(G727-H727)*E727)</f>
        <v>750</v>
      </c>
      <c r="L727" s="32">
        <v>0</v>
      </c>
      <c r="M727" s="32">
        <v>0</v>
      </c>
      <c r="N727" s="30">
        <f t="shared" ref="N727" si="380">(K727+L727+M727)</f>
        <v>750</v>
      </c>
      <c r="O727" s="2" t="s">
        <v>40</v>
      </c>
    </row>
    <row r="728" s="2" customFormat="1" customHeight="1" spans="1:14">
      <c r="A728" s="15">
        <v>44662</v>
      </c>
      <c r="B728" s="14" t="s">
        <v>16</v>
      </c>
      <c r="C728" s="16">
        <v>44664</v>
      </c>
      <c r="D728" s="2">
        <v>37600</v>
      </c>
      <c r="E728" s="2">
        <v>25</v>
      </c>
      <c r="F728" s="2" t="s">
        <v>15</v>
      </c>
      <c r="G728" s="32">
        <v>330</v>
      </c>
      <c r="H728" s="32">
        <v>235</v>
      </c>
      <c r="I728" s="32">
        <v>0</v>
      </c>
      <c r="J728" s="32">
        <v>0</v>
      </c>
      <c r="K728" s="44">
        <f t="shared" ref="K728:K729" si="381">IF(F728="LONG",(H728-G728)*E728,(G728-H728)*E728)</f>
        <v>-2375</v>
      </c>
      <c r="L728" s="31">
        <v>0</v>
      </c>
      <c r="M728" s="31">
        <f t="shared" ref="M728" si="382">IF(F728="LONG",(J728-I728)*E728,(I728-J728)*E728)</f>
        <v>0</v>
      </c>
      <c r="N728" s="44">
        <f t="shared" ref="N728:N729" si="383">(K728+L728+M728)</f>
        <v>-2375</v>
      </c>
    </row>
    <row r="729" s="2" customFormat="1" customHeight="1" spans="1:14">
      <c r="A729" s="15">
        <v>44659</v>
      </c>
      <c r="B729" s="14" t="s">
        <v>19</v>
      </c>
      <c r="C729" s="16">
        <v>44664</v>
      </c>
      <c r="D729" s="2">
        <v>37700</v>
      </c>
      <c r="E729" s="2">
        <v>25</v>
      </c>
      <c r="F729" s="2" t="s">
        <v>15</v>
      </c>
      <c r="G729" s="32">
        <v>390</v>
      </c>
      <c r="H729" s="32">
        <v>440</v>
      </c>
      <c r="I729" s="32">
        <v>500</v>
      </c>
      <c r="J729" s="32">
        <v>0</v>
      </c>
      <c r="K729" s="30">
        <f t="shared" si="381"/>
        <v>1250</v>
      </c>
      <c r="L729" s="31">
        <f>IF(F729="LONG",(I729-H729)*E729,(H729-I729)*E729)</f>
        <v>1500</v>
      </c>
      <c r="M729" s="31">
        <v>0</v>
      </c>
      <c r="N729" s="30">
        <f t="shared" si="383"/>
        <v>2750</v>
      </c>
    </row>
    <row r="730" s="2" customFormat="1" customHeight="1" spans="1:14">
      <c r="A730" s="15">
        <v>44659</v>
      </c>
      <c r="B730" s="14" t="s">
        <v>16</v>
      </c>
      <c r="C730" s="16">
        <v>44664</v>
      </c>
      <c r="D730" s="2">
        <v>37600</v>
      </c>
      <c r="E730" s="2">
        <v>25</v>
      </c>
      <c r="F730" s="2" t="s">
        <v>15</v>
      </c>
      <c r="G730" s="32">
        <v>475</v>
      </c>
      <c r="H730" s="32">
        <v>525</v>
      </c>
      <c r="I730" s="32">
        <v>0</v>
      </c>
      <c r="J730" s="32">
        <v>0</v>
      </c>
      <c r="K730" s="30">
        <f t="shared" ref="K730" si="384">IF(F730="LONG",(H730-G730)*E730,(G730-H730)*E730)</f>
        <v>1250</v>
      </c>
      <c r="L730" s="32">
        <v>0</v>
      </c>
      <c r="M730" s="32">
        <v>0</v>
      </c>
      <c r="N730" s="30">
        <f t="shared" ref="N730" si="385">(K730+L730+M730)</f>
        <v>1250</v>
      </c>
    </row>
    <row r="731" s="2" customFormat="1" customHeight="1" spans="1:15">
      <c r="A731" s="15">
        <v>44659</v>
      </c>
      <c r="B731" s="14" t="s">
        <v>14</v>
      </c>
      <c r="C731" s="16">
        <v>44664</v>
      </c>
      <c r="D731" s="2">
        <v>17700</v>
      </c>
      <c r="E731" s="2">
        <v>50</v>
      </c>
      <c r="F731" s="2" t="s">
        <v>15</v>
      </c>
      <c r="G731" s="32">
        <v>100</v>
      </c>
      <c r="H731" s="32">
        <v>81.45</v>
      </c>
      <c r="I731" s="32">
        <v>0</v>
      </c>
      <c r="J731" s="32">
        <v>0</v>
      </c>
      <c r="K731" s="44">
        <f t="shared" ref="K731" si="386">IF(F731="LONG",(H731-G731)*E731,(G731-H731)*E731)</f>
        <v>-927.5</v>
      </c>
      <c r="L731" s="31">
        <v>0</v>
      </c>
      <c r="M731" s="31">
        <f t="shared" ref="M731" si="387">IF(F731="LONG",(J731-I731)*E731,(I731-J731)*E731)</f>
        <v>0</v>
      </c>
      <c r="N731" s="44">
        <f t="shared" ref="N731" si="388">(K731+L731+M731)</f>
        <v>-927.5</v>
      </c>
      <c r="O731" s="2" t="s">
        <v>24</v>
      </c>
    </row>
    <row r="732" s="2" customFormat="1" customHeight="1" spans="1:14">
      <c r="A732" s="15">
        <v>44658</v>
      </c>
      <c r="B732" s="14" t="s">
        <v>16</v>
      </c>
      <c r="C732" s="16">
        <v>44658</v>
      </c>
      <c r="D732" s="2">
        <v>38000</v>
      </c>
      <c r="E732" s="2">
        <v>25</v>
      </c>
      <c r="F732" s="2" t="s">
        <v>15</v>
      </c>
      <c r="G732" s="32">
        <v>165</v>
      </c>
      <c r="H732" s="32">
        <v>215</v>
      </c>
      <c r="I732" s="32">
        <v>280</v>
      </c>
      <c r="J732" s="32">
        <v>360</v>
      </c>
      <c r="K732" s="30">
        <f t="shared" ref="K732" si="389">IF(F732="LONG",(H732-G732)*E732,(G732-H732)*E732)</f>
        <v>1250</v>
      </c>
      <c r="L732" s="32">
        <f t="shared" ref="L732" si="390">IF(F732="LONG",(I732-H732)*E732,(H732-I732)*E732)</f>
        <v>1625</v>
      </c>
      <c r="M732" s="32">
        <f t="shared" ref="M732" si="391">IF(F732="LONG",(J732-I732)*E732,(I732-J732)*E732)</f>
        <v>2000</v>
      </c>
      <c r="N732" s="30">
        <f t="shared" ref="N732" si="392">(K732+L732+M732)</f>
        <v>4875</v>
      </c>
    </row>
    <row r="733" s="2" customFormat="1" customHeight="1" spans="1:14">
      <c r="A733" s="15">
        <v>44658</v>
      </c>
      <c r="B733" s="14" t="s">
        <v>16</v>
      </c>
      <c r="C733" s="16">
        <v>44658</v>
      </c>
      <c r="D733" s="2">
        <v>37600</v>
      </c>
      <c r="E733" s="2">
        <v>25</v>
      </c>
      <c r="F733" s="2" t="s">
        <v>15</v>
      </c>
      <c r="G733" s="32">
        <v>170</v>
      </c>
      <c r="H733" s="32">
        <v>75</v>
      </c>
      <c r="I733" s="32">
        <v>0</v>
      </c>
      <c r="J733" s="32">
        <v>0</v>
      </c>
      <c r="K733" s="44">
        <f t="shared" ref="K733" si="393">IF(F733="LONG",(H733-G733)*E733,(G733-H733)*E733)</f>
        <v>-2375</v>
      </c>
      <c r="L733" s="31">
        <v>0</v>
      </c>
      <c r="M733" s="31">
        <f t="shared" ref="M733" si="394">IF(F733="LONG",(J733-I733)*E733,(I733-J733)*E733)</f>
        <v>0</v>
      </c>
      <c r="N733" s="44">
        <f t="shared" ref="N733" si="395">(K733+L733+M733)</f>
        <v>-2375</v>
      </c>
    </row>
    <row r="734" s="2" customFormat="1" customHeight="1" spans="1:14">
      <c r="A734" s="15">
        <v>44657</v>
      </c>
      <c r="B734" s="14" t="s">
        <v>19</v>
      </c>
      <c r="C734" s="16">
        <v>44658</v>
      </c>
      <c r="D734" s="2">
        <v>37900</v>
      </c>
      <c r="E734" s="2">
        <v>25</v>
      </c>
      <c r="F734" s="2" t="s">
        <v>15</v>
      </c>
      <c r="G734" s="32">
        <v>140</v>
      </c>
      <c r="H734" s="32">
        <v>220</v>
      </c>
      <c r="I734" s="32">
        <v>0</v>
      </c>
      <c r="J734" s="32">
        <v>0</v>
      </c>
      <c r="K734" s="30">
        <f t="shared" ref="K734:K736" si="396">IF(F734="LONG",(H734-G734)*E734,(G734-H734)*E734)</f>
        <v>2000</v>
      </c>
      <c r="L734" s="32">
        <v>0</v>
      </c>
      <c r="M734" s="32">
        <v>0</v>
      </c>
      <c r="N734" s="30">
        <f t="shared" ref="N734:N736" si="397">(K734+L734+M734)</f>
        <v>2000</v>
      </c>
    </row>
    <row r="735" s="2" customFormat="1" customHeight="1" spans="1:14">
      <c r="A735" s="15">
        <v>44657</v>
      </c>
      <c r="B735" s="14" t="s">
        <v>17</v>
      </c>
      <c r="C735" s="16">
        <v>44658</v>
      </c>
      <c r="D735" s="2">
        <v>17800</v>
      </c>
      <c r="E735" s="2">
        <v>50</v>
      </c>
      <c r="F735" s="2" t="s">
        <v>15</v>
      </c>
      <c r="G735" s="32">
        <v>120</v>
      </c>
      <c r="H735" s="32">
        <v>80</v>
      </c>
      <c r="I735" s="32">
        <v>0</v>
      </c>
      <c r="J735" s="32">
        <v>0</v>
      </c>
      <c r="K735" s="44">
        <f t="shared" si="396"/>
        <v>-2000</v>
      </c>
      <c r="L735" s="31">
        <v>0</v>
      </c>
      <c r="M735" s="31">
        <f t="shared" ref="M735" si="398">IF(F735="LONG",(J735-I735)*E735,(I735-J735)*E735)</f>
        <v>0</v>
      </c>
      <c r="N735" s="44">
        <f t="shared" si="397"/>
        <v>-2000</v>
      </c>
    </row>
    <row r="736" s="2" customFormat="1" customHeight="1" spans="1:14">
      <c r="A736" s="15">
        <v>44656</v>
      </c>
      <c r="B736" s="14" t="s">
        <v>17</v>
      </c>
      <c r="C736" s="16">
        <v>44658</v>
      </c>
      <c r="D736" s="2">
        <v>18050</v>
      </c>
      <c r="E736" s="2">
        <v>50</v>
      </c>
      <c r="F736" s="2" t="s">
        <v>15</v>
      </c>
      <c r="G736" s="32">
        <v>85</v>
      </c>
      <c r="H736" s="32">
        <v>110</v>
      </c>
      <c r="I736" s="32">
        <v>140</v>
      </c>
      <c r="J736" s="32">
        <v>0</v>
      </c>
      <c r="K736" s="30">
        <f t="shared" si="396"/>
        <v>1250</v>
      </c>
      <c r="L736" s="31">
        <f>IF(F736="LONG",(I736-H736)*E736,(H736-I736)*E736)</f>
        <v>1500</v>
      </c>
      <c r="M736" s="31">
        <v>0</v>
      </c>
      <c r="N736" s="30">
        <f t="shared" si="397"/>
        <v>2750</v>
      </c>
    </row>
    <row r="737" s="2" customFormat="1" customHeight="1" spans="1:14">
      <c r="A737" s="15">
        <v>44655</v>
      </c>
      <c r="B737" s="14" t="s">
        <v>17</v>
      </c>
      <c r="C737" s="16">
        <v>44658</v>
      </c>
      <c r="D737" s="2">
        <v>18000</v>
      </c>
      <c r="E737" s="2">
        <v>50</v>
      </c>
      <c r="F737" s="2" t="s">
        <v>15</v>
      </c>
      <c r="G737" s="32">
        <v>100</v>
      </c>
      <c r="H737" s="32">
        <v>125</v>
      </c>
      <c r="I737" s="32">
        <v>150</v>
      </c>
      <c r="J737" s="32">
        <v>180</v>
      </c>
      <c r="K737" s="30">
        <f t="shared" ref="K737:K738" si="399">IF(F737="LONG",(H737-G737)*E737,(G737-H737)*E737)</f>
        <v>1250</v>
      </c>
      <c r="L737" s="32">
        <f t="shared" ref="L737:L738" si="400">IF(F737="LONG",(I737-H737)*E737,(H737-I737)*E737)</f>
        <v>1250</v>
      </c>
      <c r="M737" s="32">
        <f t="shared" ref="M737" si="401">IF(F737="LONG",(J737-I737)*E737,(I737-J737)*E737)</f>
        <v>1500</v>
      </c>
      <c r="N737" s="30">
        <f t="shared" ref="N737:N738" si="402">(K737+L737+M737)</f>
        <v>4000</v>
      </c>
    </row>
    <row r="738" s="2" customFormat="1" customHeight="1" spans="1:14">
      <c r="A738" s="15">
        <v>44655</v>
      </c>
      <c r="B738" s="14" t="s">
        <v>19</v>
      </c>
      <c r="C738" s="16">
        <v>44658</v>
      </c>
      <c r="D738" s="2">
        <v>38700</v>
      </c>
      <c r="E738" s="2">
        <v>25</v>
      </c>
      <c r="F738" s="2" t="s">
        <v>15</v>
      </c>
      <c r="G738" s="32">
        <v>210</v>
      </c>
      <c r="H738" s="32">
        <v>260</v>
      </c>
      <c r="I738" s="32">
        <v>320</v>
      </c>
      <c r="J738" s="32">
        <v>0</v>
      </c>
      <c r="K738" s="30">
        <f t="shared" si="399"/>
        <v>1250</v>
      </c>
      <c r="L738" s="31">
        <f t="shared" si="400"/>
        <v>1500</v>
      </c>
      <c r="M738" s="31">
        <v>0</v>
      </c>
      <c r="N738" s="30">
        <f t="shared" si="402"/>
        <v>2750</v>
      </c>
    </row>
    <row r="739" s="2" customFormat="1" customHeight="1" spans="1:15">
      <c r="A739" s="15">
        <v>44652</v>
      </c>
      <c r="B739" s="14" t="s">
        <v>16</v>
      </c>
      <c r="C739" s="16">
        <v>44658</v>
      </c>
      <c r="D739" s="2">
        <v>36800</v>
      </c>
      <c r="E739" s="2">
        <v>25</v>
      </c>
      <c r="F739" s="2" t="s">
        <v>15</v>
      </c>
      <c r="G739" s="32">
        <v>375</v>
      </c>
      <c r="H739" s="32">
        <v>330</v>
      </c>
      <c r="I739" s="32">
        <v>0</v>
      </c>
      <c r="J739" s="32">
        <v>0</v>
      </c>
      <c r="K739" s="44">
        <f t="shared" ref="K739:K740" si="403">IF(F739="LONG",(H739-G739)*E739,(G739-H739)*E739)</f>
        <v>-1125</v>
      </c>
      <c r="L739" s="31">
        <v>0</v>
      </c>
      <c r="M739" s="31">
        <f t="shared" ref="M739:M740" si="404">IF(F739="LONG",(J739-I739)*E739,(I739-J739)*E739)</f>
        <v>0</v>
      </c>
      <c r="N739" s="44">
        <f t="shared" ref="N739:N740" si="405">(K739+L739+M739)</f>
        <v>-1125</v>
      </c>
      <c r="O739" s="2" t="s">
        <v>42</v>
      </c>
    </row>
    <row r="740" s="2" customFormat="1" customHeight="1" spans="1:14">
      <c r="A740" s="15">
        <v>44652</v>
      </c>
      <c r="B740" s="14" t="s">
        <v>16</v>
      </c>
      <c r="C740" s="16">
        <v>44658</v>
      </c>
      <c r="D740" s="2">
        <v>36500</v>
      </c>
      <c r="E740" s="2">
        <v>25</v>
      </c>
      <c r="F740" s="2" t="s">
        <v>15</v>
      </c>
      <c r="G740" s="32">
        <v>370</v>
      </c>
      <c r="H740" s="32">
        <v>265</v>
      </c>
      <c r="I740" s="32">
        <v>0</v>
      </c>
      <c r="J740" s="32">
        <v>0</v>
      </c>
      <c r="K740" s="44">
        <f t="shared" si="403"/>
        <v>-2625</v>
      </c>
      <c r="L740" s="31">
        <v>0</v>
      </c>
      <c r="M740" s="31">
        <f t="shared" si="404"/>
        <v>0</v>
      </c>
      <c r="N740" s="44">
        <f t="shared" si="405"/>
        <v>-2625</v>
      </c>
    </row>
    <row r="741" s="2" customFormat="1" customHeight="1" spans="1:15">
      <c r="A741" s="18">
        <v>44651</v>
      </c>
      <c r="B741" s="19" t="s">
        <v>17</v>
      </c>
      <c r="C741" s="20">
        <v>44651</v>
      </c>
      <c r="D741" s="3">
        <v>17500</v>
      </c>
      <c r="E741" s="3">
        <v>50</v>
      </c>
      <c r="F741" s="3" t="s">
        <v>15</v>
      </c>
      <c r="G741" s="40">
        <v>28</v>
      </c>
      <c r="H741" s="40">
        <v>50</v>
      </c>
      <c r="I741" s="40">
        <v>0</v>
      </c>
      <c r="J741" s="40">
        <v>0</v>
      </c>
      <c r="K741" s="39">
        <f t="shared" ref="K741:K742" si="406">IF(F741="LONG",(H741-G741)*E741,(G741-H741)*E741)</f>
        <v>1100</v>
      </c>
      <c r="L741" s="40">
        <v>0</v>
      </c>
      <c r="M741" s="40">
        <v>0</v>
      </c>
      <c r="N741" s="39">
        <f t="shared" ref="N741:N742" si="407">(K741+L741+M741)</f>
        <v>1100</v>
      </c>
      <c r="O741" s="3" t="s">
        <v>25</v>
      </c>
    </row>
    <row r="742" s="2" customFormat="1" customHeight="1" spans="1:14">
      <c r="A742" s="15">
        <v>44651</v>
      </c>
      <c r="B742" s="14" t="s">
        <v>19</v>
      </c>
      <c r="C742" s="16">
        <v>44651</v>
      </c>
      <c r="D742" s="2">
        <v>36400</v>
      </c>
      <c r="E742" s="2">
        <v>25</v>
      </c>
      <c r="F742" s="2" t="s">
        <v>15</v>
      </c>
      <c r="G742" s="32">
        <v>190</v>
      </c>
      <c r="H742" s="32">
        <v>100</v>
      </c>
      <c r="I742" s="32">
        <v>0</v>
      </c>
      <c r="J742" s="32">
        <v>0</v>
      </c>
      <c r="K742" s="44">
        <f t="shared" si="406"/>
        <v>-2250</v>
      </c>
      <c r="L742" s="31">
        <v>0</v>
      </c>
      <c r="M742" s="31">
        <f t="shared" ref="M742" si="408">IF(F742="LONG",(J742-I742)*E742,(I742-J742)*E742)</f>
        <v>0</v>
      </c>
      <c r="N742" s="44">
        <f t="shared" si="407"/>
        <v>-2250</v>
      </c>
    </row>
    <row r="743" s="2" customFormat="1" customHeight="1" spans="1:14">
      <c r="A743" s="15">
        <v>44650</v>
      </c>
      <c r="B743" s="14" t="s">
        <v>14</v>
      </c>
      <c r="C743" s="16">
        <v>44651</v>
      </c>
      <c r="D743" s="2">
        <v>17500</v>
      </c>
      <c r="E743" s="2">
        <v>50</v>
      </c>
      <c r="F743" s="2" t="s">
        <v>15</v>
      </c>
      <c r="G743" s="32">
        <v>90</v>
      </c>
      <c r="H743" s="32">
        <v>115</v>
      </c>
      <c r="I743" s="32">
        <v>0</v>
      </c>
      <c r="J743" s="32">
        <v>0</v>
      </c>
      <c r="K743" s="30">
        <f t="shared" ref="K743" si="409">IF(F743="LONG",(H743-G743)*E743,(G743-H743)*E743)</f>
        <v>1250</v>
      </c>
      <c r="L743" s="32">
        <v>0</v>
      </c>
      <c r="M743" s="32">
        <v>0</v>
      </c>
      <c r="N743" s="30">
        <f t="shared" ref="N743" si="410">(K743+L743+M743)</f>
        <v>1250</v>
      </c>
    </row>
    <row r="744" s="2" customFormat="1" customHeight="1" spans="1:14">
      <c r="A744" s="15">
        <v>44650</v>
      </c>
      <c r="B744" s="14" t="s">
        <v>16</v>
      </c>
      <c r="C744" s="16">
        <v>44651</v>
      </c>
      <c r="D744" s="2">
        <v>36100</v>
      </c>
      <c r="E744" s="2">
        <v>25</v>
      </c>
      <c r="F744" s="2" t="s">
        <v>15</v>
      </c>
      <c r="G744" s="32">
        <v>270</v>
      </c>
      <c r="H744" s="32">
        <v>175</v>
      </c>
      <c r="I744" s="32">
        <v>0</v>
      </c>
      <c r="J744" s="32">
        <v>0</v>
      </c>
      <c r="K744" s="44">
        <f t="shared" ref="K744" si="411">IF(F744="LONG",(H744-G744)*E744,(G744-H744)*E744)</f>
        <v>-2375</v>
      </c>
      <c r="L744" s="31">
        <v>0</v>
      </c>
      <c r="M744" s="31">
        <f t="shared" ref="M744" si="412">IF(F744="LONG",(J744-I744)*E744,(I744-J744)*E744)</f>
        <v>0</v>
      </c>
      <c r="N744" s="44">
        <f t="shared" ref="N744" si="413">(K744+L744+M744)</f>
        <v>-2375</v>
      </c>
    </row>
    <row r="745" s="2" customFormat="1" customHeight="1" spans="1:14">
      <c r="A745" s="15">
        <v>44649</v>
      </c>
      <c r="B745" s="14" t="s">
        <v>19</v>
      </c>
      <c r="C745" s="16">
        <v>44651</v>
      </c>
      <c r="D745" s="2">
        <v>36200</v>
      </c>
      <c r="E745" s="2">
        <v>25</v>
      </c>
      <c r="F745" s="2" t="s">
        <v>15</v>
      </c>
      <c r="G745" s="32">
        <v>200</v>
      </c>
      <c r="H745" s="32">
        <v>250</v>
      </c>
      <c r="I745" s="32">
        <v>0</v>
      </c>
      <c r="J745" s="32">
        <v>0</v>
      </c>
      <c r="K745" s="30">
        <f t="shared" ref="K745:K746" si="414">IF(F745="LONG",(H745-G745)*E745,(G745-H745)*E745)</f>
        <v>1250</v>
      </c>
      <c r="L745" s="32">
        <v>0</v>
      </c>
      <c r="M745" s="32">
        <v>0</v>
      </c>
      <c r="N745" s="30">
        <f t="shared" ref="N745:N746" si="415">(K745+L745+M745)</f>
        <v>1250</v>
      </c>
    </row>
    <row r="746" s="2" customFormat="1" customHeight="1" spans="1:14">
      <c r="A746" s="15">
        <v>44649</v>
      </c>
      <c r="B746" s="14" t="s">
        <v>14</v>
      </c>
      <c r="C746" s="16">
        <v>44651</v>
      </c>
      <c r="D746" s="2">
        <v>17300</v>
      </c>
      <c r="E746" s="2">
        <v>50</v>
      </c>
      <c r="F746" s="2" t="s">
        <v>15</v>
      </c>
      <c r="G746" s="32">
        <v>85</v>
      </c>
      <c r="H746" s="32">
        <v>110</v>
      </c>
      <c r="I746" s="32">
        <v>0</v>
      </c>
      <c r="J746" s="32">
        <v>0</v>
      </c>
      <c r="K746" s="30">
        <f t="shared" si="414"/>
        <v>1250</v>
      </c>
      <c r="L746" s="32">
        <v>0</v>
      </c>
      <c r="M746" s="32">
        <v>0</v>
      </c>
      <c r="N746" s="30">
        <f t="shared" si="415"/>
        <v>1250</v>
      </c>
    </row>
    <row r="747" s="2" customFormat="1" customHeight="1" spans="1:14">
      <c r="A747" s="15">
        <v>44648</v>
      </c>
      <c r="B747" s="14" t="s">
        <v>16</v>
      </c>
      <c r="C747" s="16">
        <v>44651</v>
      </c>
      <c r="D747" s="2">
        <v>35500</v>
      </c>
      <c r="E747" s="2">
        <v>25</v>
      </c>
      <c r="F747" s="2" t="s">
        <v>15</v>
      </c>
      <c r="G747" s="32">
        <v>370</v>
      </c>
      <c r="H747" s="32">
        <v>420</v>
      </c>
      <c r="I747" s="32">
        <v>0</v>
      </c>
      <c r="J747" s="32">
        <v>0</v>
      </c>
      <c r="K747" s="30">
        <f t="shared" ref="K747:K748" si="416">IF(F747="LONG",(H747-G747)*E747,(G747-H747)*E747)</f>
        <v>1250</v>
      </c>
      <c r="L747" s="32">
        <v>0</v>
      </c>
      <c r="M747" s="32">
        <v>0</v>
      </c>
      <c r="N747" s="30">
        <f t="shared" ref="N747:N748" si="417">(K747+L747+M747)</f>
        <v>1250</v>
      </c>
    </row>
    <row r="748" s="2" customFormat="1" customHeight="1" spans="1:14">
      <c r="A748" s="15">
        <v>44648</v>
      </c>
      <c r="B748" s="14" t="s">
        <v>16</v>
      </c>
      <c r="C748" s="16">
        <v>44651</v>
      </c>
      <c r="D748" s="2">
        <v>35000</v>
      </c>
      <c r="E748" s="2">
        <v>25</v>
      </c>
      <c r="F748" s="2" t="s">
        <v>15</v>
      </c>
      <c r="G748" s="32">
        <v>400</v>
      </c>
      <c r="H748" s="32">
        <v>449</v>
      </c>
      <c r="I748" s="32">
        <v>0</v>
      </c>
      <c r="J748" s="32">
        <v>0</v>
      </c>
      <c r="K748" s="30">
        <f t="shared" si="416"/>
        <v>1225</v>
      </c>
      <c r="L748" s="32">
        <v>0</v>
      </c>
      <c r="M748" s="32">
        <v>0</v>
      </c>
      <c r="N748" s="30">
        <f t="shared" si="417"/>
        <v>1225</v>
      </c>
    </row>
    <row r="749" s="2" customFormat="1" customHeight="1" spans="1:14">
      <c r="A749" s="15">
        <v>44645</v>
      </c>
      <c r="B749" s="14" t="s">
        <v>14</v>
      </c>
      <c r="C749" s="16">
        <v>44651</v>
      </c>
      <c r="D749" s="2">
        <v>17200</v>
      </c>
      <c r="E749" s="2">
        <v>50</v>
      </c>
      <c r="F749" s="2" t="s">
        <v>15</v>
      </c>
      <c r="G749" s="32">
        <v>165</v>
      </c>
      <c r="H749" s="32">
        <v>190</v>
      </c>
      <c r="I749" s="32">
        <v>215</v>
      </c>
      <c r="J749" s="32">
        <v>240</v>
      </c>
      <c r="K749" s="30">
        <f t="shared" ref="K749" si="418">IF(F749="LONG",(H749-G749)*E749,(G749-H749)*E749)</f>
        <v>1250</v>
      </c>
      <c r="L749" s="32">
        <f t="shared" ref="L749" si="419">IF(F749="LONG",(I749-H749)*E749,(H749-I749)*E749)</f>
        <v>1250</v>
      </c>
      <c r="M749" s="32">
        <f t="shared" ref="M749" si="420">IF(F749="LONG",(J749-I749)*E749,(I749-J749)*E749)</f>
        <v>1250</v>
      </c>
      <c r="N749" s="30">
        <f t="shared" ref="N749" si="421">(K749+L749+M749)</f>
        <v>3750</v>
      </c>
    </row>
    <row r="750" s="2" customFormat="1" customHeight="1" spans="1:14">
      <c r="A750" s="15">
        <v>44644</v>
      </c>
      <c r="B750" s="14" t="s">
        <v>16</v>
      </c>
      <c r="C750" s="16">
        <v>44644</v>
      </c>
      <c r="D750" s="2">
        <v>36000</v>
      </c>
      <c r="E750" s="2">
        <v>25</v>
      </c>
      <c r="F750" s="2" t="s">
        <v>15</v>
      </c>
      <c r="G750" s="32">
        <v>240</v>
      </c>
      <c r="H750" s="32">
        <v>290</v>
      </c>
      <c r="I750" s="32">
        <v>350</v>
      </c>
      <c r="J750" s="32">
        <v>440</v>
      </c>
      <c r="K750" s="30">
        <f t="shared" ref="K750" si="422">IF(F750="LONG",(H750-G750)*E750,(G750-H750)*E750)</f>
        <v>1250</v>
      </c>
      <c r="L750" s="32">
        <f t="shared" ref="L750" si="423">IF(F750="LONG",(I750-H750)*E750,(H750-I750)*E750)</f>
        <v>1500</v>
      </c>
      <c r="M750" s="32">
        <f t="shared" ref="M750" si="424">IF(F750="LONG",(J750-I750)*E750,(I750-J750)*E750)</f>
        <v>2250</v>
      </c>
      <c r="N750" s="30">
        <f t="shared" ref="N750" si="425">(K750+L750+M750)</f>
        <v>5000</v>
      </c>
    </row>
    <row r="751" s="2" customFormat="1" customHeight="1" spans="1:15">
      <c r="A751" s="18">
        <v>44644</v>
      </c>
      <c r="B751" s="19" t="s">
        <v>17</v>
      </c>
      <c r="C751" s="20">
        <v>44644</v>
      </c>
      <c r="D751" s="3">
        <v>17300</v>
      </c>
      <c r="E751" s="3">
        <v>50</v>
      </c>
      <c r="F751" s="3" t="s">
        <v>15</v>
      </c>
      <c r="G751" s="40">
        <v>17</v>
      </c>
      <c r="H751" s="40">
        <v>0</v>
      </c>
      <c r="I751" s="40">
        <v>0</v>
      </c>
      <c r="J751" s="40">
        <v>0</v>
      </c>
      <c r="K751" s="48">
        <f t="shared" ref="K751" si="426">IF(F751="LONG",(H751-G751)*E751,(G751-H751)*E751)</f>
        <v>-850</v>
      </c>
      <c r="L751" s="40">
        <v>0</v>
      </c>
      <c r="M751" s="40">
        <f t="shared" ref="M751" si="427">IF(F751="LONG",(J751-I751)*E751,(I751-J751)*E751)</f>
        <v>0</v>
      </c>
      <c r="N751" s="48">
        <f t="shared" ref="N751" si="428">(K751+L751+M751)</f>
        <v>-850</v>
      </c>
      <c r="O751" s="3" t="s">
        <v>25</v>
      </c>
    </row>
    <row r="752" s="2" customFormat="1" customHeight="1" spans="1:14">
      <c r="A752" s="15">
        <v>44643</v>
      </c>
      <c r="B752" s="14" t="s">
        <v>14</v>
      </c>
      <c r="C752" s="16">
        <v>44644</v>
      </c>
      <c r="D752" s="2">
        <v>17400</v>
      </c>
      <c r="E752" s="2">
        <v>50</v>
      </c>
      <c r="F752" s="2" t="s">
        <v>15</v>
      </c>
      <c r="G752" s="32">
        <v>105</v>
      </c>
      <c r="H752" s="32">
        <v>130</v>
      </c>
      <c r="I752" s="32">
        <v>155</v>
      </c>
      <c r="J752" s="32">
        <v>180</v>
      </c>
      <c r="K752" s="30">
        <f t="shared" ref="K752" si="429">IF(F752="LONG",(H752-G752)*E752,(G752-H752)*E752)</f>
        <v>1250</v>
      </c>
      <c r="L752" s="32">
        <f t="shared" ref="L752" si="430">IF(F752="LONG",(I752-H752)*E752,(H752-I752)*E752)</f>
        <v>1250</v>
      </c>
      <c r="M752" s="32">
        <f t="shared" ref="M752" si="431">IF(F752="LONG",(J752-I752)*E752,(I752-J752)*E752)</f>
        <v>1250</v>
      </c>
      <c r="N752" s="30">
        <f t="shared" ref="N752" si="432">(K752+L752+M752)</f>
        <v>3750</v>
      </c>
    </row>
    <row r="753" s="2" customFormat="1" customHeight="1" spans="1:14">
      <c r="A753" s="15">
        <v>44643</v>
      </c>
      <c r="B753" s="14" t="s">
        <v>19</v>
      </c>
      <c r="C753" s="16">
        <v>44644</v>
      </c>
      <c r="D753" s="2">
        <v>36500</v>
      </c>
      <c r="E753" s="2">
        <v>25</v>
      </c>
      <c r="F753" s="2" t="s">
        <v>15</v>
      </c>
      <c r="G753" s="32">
        <v>200</v>
      </c>
      <c r="H753" s="32">
        <v>250</v>
      </c>
      <c r="I753" s="32">
        <v>0</v>
      </c>
      <c r="J753" s="32">
        <v>0</v>
      </c>
      <c r="K753" s="30">
        <f t="shared" ref="K753" si="433">IF(F753="LONG",(H753-G753)*E753,(G753-H753)*E753)</f>
        <v>1250</v>
      </c>
      <c r="L753" s="32">
        <v>0</v>
      </c>
      <c r="M753" s="32">
        <v>0</v>
      </c>
      <c r="N753" s="30">
        <f t="shared" ref="N753" si="434">(K753+L753+M753)</f>
        <v>1250</v>
      </c>
    </row>
    <row r="754" s="2" customFormat="1" customHeight="1" spans="1:14">
      <c r="A754" s="15">
        <v>44642</v>
      </c>
      <c r="B754" s="14" t="s">
        <v>17</v>
      </c>
      <c r="C754" s="16">
        <v>44644</v>
      </c>
      <c r="D754" s="2">
        <v>17150</v>
      </c>
      <c r="E754" s="2">
        <v>50</v>
      </c>
      <c r="F754" s="2" t="s">
        <v>15</v>
      </c>
      <c r="G754" s="32">
        <v>115</v>
      </c>
      <c r="H754" s="32">
        <v>140</v>
      </c>
      <c r="I754" s="32">
        <v>165</v>
      </c>
      <c r="J754" s="32">
        <v>190</v>
      </c>
      <c r="K754" s="30">
        <f t="shared" ref="K754:K756" si="435">IF(F754="LONG",(H754-G754)*E754,(G754-H754)*E754)</f>
        <v>1250</v>
      </c>
      <c r="L754" s="32">
        <f t="shared" ref="L754:L756" si="436">IF(F754="LONG",(I754-H754)*E754,(H754-I754)*E754)</f>
        <v>1250</v>
      </c>
      <c r="M754" s="32">
        <f t="shared" ref="M754" si="437">IF(F754="LONG",(J754-I754)*E754,(I754-J754)*E754)</f>
        <v>1250</v>
      </c>
      <c r="N754" s="30">
        <f t="shared" ref="N754:N756" si="438">(K754+L754+M754)</f>
        <v>3750</v>
      </c>
    </row>
    <row r="755" s="2" customFormat="1" customHeight="1" spans="1:14">
      <c r="A755" s="15">
        <v>44642</v>
      </c>
      <c r="B755" s="14" t="s">
        <v>16</v>
      </c>
      <c r="C755" s="16">
        <v>44644</v>
      </c>
      <c r="D755" s="2">
        <v>35400</v>
      </c>
      <c r="E755" s="2">
        <v>25</v>
      </c>
      <c r="F755" s="2" t="s">
        <v>15</v>
      </c>
      <c r="G755" s="32">
        <v>320</v>
      </c>
      <c r="H755" s="32">
        <v>370</v>
      </c>
      <c r="I755" s="32">
        <v>420</v>
      </c>
      <c r="J755" s="32">
        <v>0</v>
      </c>
      <c r="K755" s="30">
        <f t="shared" si="435"/>
        <v>1250</v>
      </c>
      <c r="L755" s="31">
        <f t="shared" si="436"/>
        <v>1250</v>
      </c>
      <c r="M755" s="31">
        <v>0</v>
      </c>
      <c r="N755" s="30">
        <f t="shared" si="438"/>
        <v>2500</v>
      </c>
    </row>
    <row r="756" s="2" customFormat="1" customHeight="1" spans="1:14">
      <c r="A756" s="15">
        <v>44641</v>
      </c>
      <c r="B756" s="14" t="s">
        <v>16</v>
      </c>
      <c r="C756" s="16">
        <v>44644</v>
      </c>
      <c r="D756" s="2">
        <v>36000</v>
      </c>
      <c r="E756" s="2">
        <v>25</v>
      </c>
      <c r="F756" s="2" t="s">
        <v>15</v>
      </c>
      <c r="G756" s="32">
        <v>400</v>
      </c>
      <c r="H756" s="32">
        <v>450</v>
      </c>
      <c r="I756" s="32">
        <v>520</v>
      </c>
      <c r="J756" s="32">
        <v>0</v>
      </c>
      <c r="K756" s="30">
        <f t="shared" si="435"/>
        <v>1250</v>
      </c>
      <c r="L756" s="31">
        <f t="shared" si="436"/>
        <v>1750</v>
      </c>
      <c r="M756" s="31">
        <v>0</v>
      </c>
      <c r="N756" s="30">
        <f t="shared" si="438"/>
        <v>3000</v>
      </c>
    </row>
    <row r="757" s="2" customFormat="1" customHeight="1" spans="1:14">
      <c r="A757" s="15">
        <v>44641</v>
      </c>
      <c r="B757" s="14" t="s">
        <v>17</v>
      </c>
      <c r="C757" s="16">
        <v>44644</v>
      </c>
      <c r="D757" s="2">
        <v>17300</v>
      </c>
      <c r="E757" s="2">
        <v>50</v>
      </c>
      <c r="F757" s="2" t="s">
        <v>15</v>
      </c>
      <c r="G757" s="32">
        <v>150</v>
      </c>
      <c r="H757" s="32">
        <v>171.6</v>
      </c>
      <c r="I757" s="32">
        <v>0</v>
      </c>
      <c r="J757" s="32">
        <v>0</v>
      </c>
      <c r="K757" s="30">
        <f t="shared" ref="K757" si="439">IF(F757="LONG",(H757-G757)*E757,(G757-H757)*E757)</f>
        <v>1080</v>
      </c>
      <c r="L757" s="32">
        <v>0</v>
      </c>
      <c r="M757" s="32">
        <v>0</v>
      </c>
      <c r="N757" s="30">
        <f t="shared" ref="N757" si="440">(K757+L757+M757)</f>
        <v>1080</v>
      </c>
    </row>
    <row r="758" s="2" customFormat="1" customHeight="1" spans="1:14">
      <c r="A758" s="15">
        <v>44637</v>
      </c>
      <c r="B758" s="14" t="s">
        <v>43</v>
      </c>
      <c r="C758" s="16">
        <v>44637</v>
      </c>
      <c r="D758" s="2">
        <v>36300</v>
      </c>
      <c r="E758" s="2">
        <v>25</v>
      </c>
      <c r="F758" s="2" t="s">
        <v>15</v>
      </c>
      <c r="G758" s="32">
        <v>90</v>
      </c>
      <c r="H758" s="32">
        <v>0</v>
      </c>
      <c r="I758" s="32">
        <v>0</v>
      </c>
      <c r="J758" s="32">
        <v>0</v>
      </c>
      <c r="K758" s="44">
        <f t="shared" ref="K758:K759" si="441">IF(F758="LONG",(H758-G758)*E758,(G758-H758)*E758)</f>
        <v>-2250</v>
      </c>
      <c r="L758" s="31">
        <v>0</v>
      </c>
      <c r="M758" s="31">
        <f t="shared" ref="M758:M759" si="442">IF(F758="LONG",(J758-I758)*E758,(I758-J758)*E758)</f>
        <v>0</v>
      </c>
      <c r="N758" s="44">
        <f t="shared" ref="N758:N759" si="443">(K758+L758+M758)</f>
        <v>-2250</v>
      </c>
    </row>
    <row r="759" s="2" customFormat="1" customHeight="1" spans="1:14">
      <c r="A759" s="15">
        <v>44637</v>
      </c>
      <c r="B759" s="14" t="s">
        <v>14</v>
      </c>
      <c r="C759" s="16">
        <v>44637</v>
      </c>
      <c r="D759" s="2">
        <v>17300</v>
      </c>
      <c r="E759" s="2">
        <v>50</v>
      </c>
      <c r="F759" s="2" t="s">
        <v>15</v>
      </c>
      <c r="G759" s="32">
        <v>130</v>
      </c>
      <c r="H759" s="32">
        <v>90</v>
      </c>
      <c r="I759" s="32">
        <v>0</v>
      </c>
      <c r="J759" s="32">
        <v>0</v>
      </c>
      <c r="K759" s="44">
        <f t="shared" si="441"/>
        <v>-2000</v>
      </c>
      <c r="L759" s="31">
        <v>0</v>
      </c>
      <c r="M759" s="31">
        <f t="shared" si="442"/>
        <v>0</v>
      </c>
      <c r="N759" s="44">
        <f t="shared" si="443"/>
        <v>-2000</v>
      </c>
    </row>
    <row r="760" s="2" customFormat="1" customHeight="1" spans="1:14">
      <c r="A760" s="15">
        <v>44636</v>
      </c>
      <c r="B760" s="14" t="s">
        <v>16</v>
      </c>
      <c r="C760" s="16">
        <v>44637</v>
      </c>
      <c r="D760" s="2">
        <v>35500</v>
      </c>
      <c r="E760" s="2">
        <v>25</v>
      </c>
      <c r="F760" s="2" t="s">
        <v>15</v>
      </c>
      <c r="G760" s="32">
        <v>300</v>
      </c>
      <c r="H760" s="32">
        <v>350</v>
      </c>
      <c r="I760" s="32">
        <v>0</v>
      </c>
      <c r="J760" s="32">
        <v>0</v>
      </c>
      <c r="K760" s="30">
        <f t="shared" ref="K760:K761" si="444">IF(F760="LONG",(H760-G760)*E760,(G760-H760)*E760)</f>
        <v>1250</v>
      </c>
      <c r="L760" s="32">
        <v>0</v>
      </c>
      <c r="M760" s="32">
        <v>0</v>
      </c>
      <c r="N760" s="30">
        <f t="shared" ref="N760:N761" si="445">(K760+L760+M760)</f>
        <v>1250</v>
      </c>
    </row>
    <row r="761" s="2" customFormat="1" customHeight="1" spans="1:15">
      <c r="A761" s="15">
        <v>44636</v>
      </c>
      <c r="B761" s="14" t="s">
        <v>19</v>
      </c>
      <c r="C761" s="16">
        <v>44637</v>
      </c>
      <c r="D761" s="2">
        <v>35600</v>
      </c>
      <c r="E761" s="2">
        <v>25</v>
      </c>
      <c r="F761" s="2" t="s">
        <v>15</v>
      </c>
      <c r="G761" s="32">
        <v>440</v>
      </c>
      <c r="H761" s="32">
        <v>420</v>
      </c>
      <c r="I761" s="32">
        <v>0</v>
      </c>
      <c r="J761" s="32">
        <v>0</v>
      </c>
      <c r="K761" s="44">
        <f t="shared" si="444"/>
        <v>-500</v>
      </c>
      <c r="L761" s="31">
        <v>0</v>
      </c>
      <c r="M761" s="31">
        <f t="shared" ref="M761" si="446">IF(F761="LONG",(J761-I761)*E761,(I761-J761)*E761)</f>
        <v>0</v>
      </c>
      <c r="N761" s="44">
        <f t="shared" si="445"/>
        <v>-500</v>
      </c>
      <c r="O761" s="2" t="s">
        <v>24</v>
      </c>
    </row>
    <row r="762" s="2" customFormat="1" customHeight="1" spans="1:14">
      <c r="A762" s="15">
        <v>44635</v>
      </c>
      <c r="B762" s="14" t="s">
        <v>19</v>
      </c>
      <c r="C762" s="16">
        <v>44637</v>
      </c>
      <c r="D762" s="2">
        <v>35700</v>
      </c>
      <c r="E762" s="2">
        <v>25</v>
      </c>
      <c r="F762" s="2" t="s">
        <v>15</v>
      </c>
      <c r="G762" s="32">
        <v>440</v>
      </c>
      <c r="H762" s="32">
        <v>490</v>
      </c>
      <c r="I762" s="32">
        <v>0</v>
      </c>
      <c r="J762" s="32">
        <v>0</v>
      </c>
      <c r="K762" s="30">
        <f t="shared" ref="K762" si="447">IF(F762="LONG",(H762-G762)*E762,(G762-H762)*E762)</f>
        <v>1250</v>
      </c>
      <c r="L762" s="32">
        <v>0</v>
      </c>
      <c r="M762" s="32">
        <v>0</v>
      </c>
      <c r="N762" s="30">
        <f t="shared" ref="N762" si="448">(K762+L762+M762)</f>
        <v>1250</v>
      </c>
    </row>
    <row r="763" s="2" customFormat="1" customHeight="1" spans="1:14">
      <c r="A763" s="15">
        <v>44635</v>
      </c>
      <c r="B763" s="14" t="s">
        <v>19</v>
      </c>
      <c r="C763" s="16">
        <v>44637</v>
      </c>
      <c r="D763" s="2">
        <v>35700</v>
      </c>
      <c r="E763" s="2">
        <v>25</v>
      </c>
      <c r="F763" s="2" t="s">
        <v>15</v>
      </c>
      <c r="G763" s="32">
        <v>290</v>
      </c>
      <c r="H763" s="32">
        <v>200</v>
      </c>
      <c r="I763" s="32">
        <v>0</v>
      </c>
      <c r="J763" s="32">
        <v>0</v>
      </c>
      <c r="K763" s="44">
        <f t="shared" ref="K763" si="449">IF(F763="LONG",(H763-G763)*E763,(G763-H763)*E763)</f>
        <v>-2250</v>
      </c>
      <c r="L763" s="31">
        <v>0</v>
      </c>
      <c r="M763" s="31">
        <f t="shared" ref="M763" si="450">IF(F763="LONG",(J763-I763)*E763,(I763-J763)*E763)</f>
        <v>0</v>
      </c>
      <c r="N763" s="44">
        <f t="shared" ref="N763" si="451">(K763+L763+M763)</f>
        <v>-2250</v>
      </c>
    </row>
    <row r="764" s="2" customFormat="1" customHeight="1" spans="1:14">
      <c r="A764" s="15">
        <v>44634</v>
      </c>
      <c r="B764" s="14" t="s">
        <v>16</v>
      </c>
      <c r="C764" s="16">
        <v>44637</v>
      </c>
      <c r="D764" s="2">
        <v>35400</v>
      </c>
      <c r="E764" s="2">
        <v>25</v>
      </c>
      <c r="F764" s="2" t="s">
        <v>15</v>
      </c>
      <c r="G764" s="32">
        <v>490</v>
      </c>
      <c r="H764" s="32">
        <v>400</v>
      </c>
      <c r="I764" s="32">
        <v>0</v>
      </c>
      <c r="J764" s="32">
        <v>0</v>
      </c>
      <c r="K764" s="44">
        <f t="shared" ref="K764" si="452">IF(F764="LONG",(H764-G764)*E764,(G764-H764)*E764)</f>
        <v>-2250</v>
      </c>
      <c r="L764" s="31">
        <v>0</v>
      </c>
      <c r="M764" s="31">
        <f t="shared" ref="M764" si="453">IF(F764="LONG",(J764-I764)*E764,(I764-J764)*E764)</f>
        <v>0</v>
      </c>
      <c r="N764" s="44">
        <f t="shared" ref="N764" si="454">(K764+L764+M764)</f>
        <v>-2250</v>
      </c>
    </row>
    <row r="765" s="2" customFormat="1" customHeight="1" spans="1:14">
      <c r="A765" s="15">
        <v>44631</v>
      </c>
      <c r="B765" s="14" t="s">
        <v>19</v>
      </c>
      <c r="C765" s="16">
        <v>44637</v>
      </c>
      <c r="D765" s="2">
        <v>35100</v>
      </c>
      <c r="E765" s="2">
        <v>25</v>
      </c>
      <c r="F765" s="2" t="s">
        <v>15</v>
      </c>
      <c r="G765" s="32">
        <v>490</v>
      </c>
      <c r="H765" s="32">
        <v>540</v>
      </c>
      <c r="I765" s="32">
        <v>0</v>
      </c>
      <c r="J765" s="32">
        <v>0</v>
      </c>
      <c r="K765" s="30">
        <f t="shared" ref="K765:K766" si="455">IF(F765="LONG",(H765-G765)*E765,(G765-H765)*E765)</f>
        <v>1250</v>
      </c>
      <c r="L765" s="32">
        <v>0</v>
      </c>
      <c r="M765" s="32">
        <v>0</v>
      </c>
      <c r="N765" s="30">
        <f t="shared" ref="N765:N766" si="456">(K765+L765+M765)</f>
        <v>1250</v>
      </c>
    </row>
    <row r="766" s="2" customFormat="1" customHeight="1" spans="1:14">
      <c r="A766" s="15">
        <v>44631</v>
      </c>
      <c r="B766" s="14" t="s">
        <v>17</v>
      </c>
      <c r="C766" s="16">
        <v>44637</v>
      </c>
      <c r="D766" s="2">
        <v>16600</v>
      </c>
      <c r="E766" s="2">
        <v>50</v>
      </c>
      <c r="F766" s="2" t="s">
        <v>15</v>
      </c>
      <c r="G766" s="32">
        <v>230</v>
      </c>
      <c r="H766" s="32">
        <v>255</v>
      </c>
      <c r="I766" s="32">
        <v>0</v>
      </c>
      <c r="J766" s="32">
        <v>0</v>
      </c>
      <c r="K766" s="30">
        <f t="shared" si="455"/>
        <v>1250</v>
      </c>
      <c r="L766" s="32">
        <v>0</v>
      </c>
      <c r="M766" s="32">
        <v>0</v>
      </c>
      <c r="N766" s="30">
        <f t="shared" si="456"/>
        <v>1250</v>
      </c>
    </row>
    <row r="767" s="2" customFormat="1" customHeight="1" spans="1:15">
      <c r="A767" s="18">
        <v>44630</v>
      </c>
      <c r="B767" s="19" t="s">
        <v>16</v>
      </c>
      <c r="C767" s="20">
        <v>44630</v>
      </c>
      <c r="D767" s="3">
        <v>34800</v>
      </c>
      <c r="E767" s="3">
        <v>25</v>
      </c>
      <c r="F767" s="3" t="s">
        <v>15</v>
      </c>
      <c r="G767" s="40">
        <v>30</v>
      </c>
      <c r="H767" s="40">
        <v>75</v>
      </c>
      <c r="I767" s="40">
        <v>130</v>
      </c>
      <c r="J767" s="40">
        <v>200</v>
      </c>
      <c r="K767" s="39">
        <f t="shared" ref="K767:K768" si="457">IF(F767="LONG",(H767-G767)*E767,(G767-H767)*E767)</f>
        <v>1125</v>
      </c>
      <c r="L767" s="40">
        <f t="shared" ref="L767" si="458">IF(F767="LONG",(I767-H767)*E767,(H767-I767)*E767)</f>
        <v>1375</v>
      </c>
      <c r="M767" s="40">
        <f t="shared" ref="M767:M768" si="459">IF(F767="LONG",(J767-I767)*E767,(I767-J767)*E767)</f>
        <v>1750</v>
      </c>
      <c r="N767" s="39">
        <f t="shared" ref="N767:N768" si="460">(K767+L767+M767)</f>
        <v>4250</v>
      </c>
      <c r="O767" s="3" t="s">
        <v>25</v>
      </c>
    </row>
    <row r="768" s="2" customFormat="1" customHeight="1" spans="1:14">
      <c r="A768" s="15">
        <v>44630</v>
      </c>
      <c r="B768" s="14" t="s">
        <v>16</v>
      </c>
      <c r="C768" s="16">
        <v>44630</v>
      </c>
      <c r="D768" s="2">
        <v>34900</v>
      </c>
      <c r="E768" s="2">
        <v>25</v>
      </c>
      <c r="F768" s="2" t="s">
        <v>15</v>
      </c>
      <c r="G768" s="32">
        <v>250</v>
      </c>
      <c r="H768" s="32">
        <v>160</v>
      </c>
      <c r="I768" s="32">
        <v>0</v>
      </c>
      <c r="J768" s="32">
        <v>0</v>
      </c>
      <c r="K768" s="44">
        <f t="shared" si="457"/>
        <v>-2250</v>
      </c>
      <c r="L768" s="31">
        <v>0</v>
      </c>
      <c r="M768" s="31">
        <f t="shared" si="459"/>
        <v>0</v>
      </c>
      <c r="N768" s="44">
        <f t="shared" si="460"/>
        <v>-2250</v>
      </c>
    </row>
    <row r="769" s="2" customFormat="1" customHeight="1" spans="1:14">
      <c r="A769" s="15">
        <v>44629</v>
      </c>
      <c r="B769" s="14" t="s">
        <v>19</v>
      </c>
      <c r="C769" s="16">
        <v>44630</v>
      </c>
      <c r="D769" s="2">
        <v>3300</v>
      </c>
      <c r="E769" s="2">
        <v>25</v>
      </c>
      <c r="F769" s="2" t="s">
        <v>15</v>
      </c>
      <c r="G769" s="32">
        <v>360</v>
      </c>
      <c r="H769" s="32">
        <v>410</v>
      </c>
      <c r="I769" s="32">
        <v>470</v>
      </c>
      <c r="J769" s="32">
        <v>550</v>
      </c>
      <c r="K769" s="30">
        <f t="shared" ref="K769:K770" si="461">IF(F769="LONG",(H769-G769)*E769,(G769-H769)*E769)</f>
        <v>1250</v>
      </c>
      <c r="L769" s="32">
        <f t="shared" ref="L769" si="462">IF(F769="LONG",(I769-H769)*E769,(H769-I769)*E769)</f>
        <v>1500</v>
      </c>
      <c r="M769" s="32">
        <f t="shared" ref="M769:M770" si="463">IF(F769="LONG",(J769-I769)*E769,(I769-J769)*E769)</f>
        <v>2000</v>
      </c>
      <c r="N769" s="30">
        <f t="shared" ref="N769:N770" si="464">(K769+L769+M769)</f>
        <v>4750</v>
      </c>
    </row>
    <row r="770" s="2" customFormat="1" customHeight="1" spans="1:14">
      <c r="A770" s="15">
        <v>44629</v>
      </c>
      <c r="B770" s="14" t="s">
        <v>39</v>
      </c>
      <c r="C770" s="16">
        <v>44630</v>
      </c>
      <c r="D770" s="2">
        <v>16100</v>
      </c>
      <c r="E770" s="2">
        <v>50</v>
      </c>
      <c r="F770" s="2" t="s">
        <v>15</v>
      </c>
      <c r="G770" s="32">
        <v>125</v>
      </c>
      <c r="H770" s="32">
        <v>85</v>
      </c>
      <c r="I770" s="32">
        <v>0</v>
      </c>
      <c r="J770" s="32">
        <v>0</v>
      </c>
      <c r="K770" s="44">
        <f t="shared" si="461"/>
        <v>-2000</v>
      </c>
      <c r="L770" s="31">
        <v>0</v>
      </c>
      <c r="M770" s="31">
        <f t="shared" si="463"/>
        <v>0</v>
      </c>
      <c r="N770" s="44">
        <f t="shared" si="464"/>
        <v>-2000</v>
      </c>
    </row>
    <row r="771" s="2" customFormat="1" customHeight="1" spans="1:14">
      <c r="A771" s="15">
        <v>44628</v>
      </c>
      <c r="B771" s="14" t="s">
        <v>19</v>
      </c>
      <c r="C771" s="16">
        <v>44630</v>
      </c>
      <c r="D771" s="2">
        <v>33300</v>
      </c>
      <c r="E771" s="2">
        <v>25</v>
      </c>
      <c r="F771" s="2" t="s">
        <v>15</v>
      </c>
      <c r="G771" s="32">
        <v>250</v>
      </c>
      <c r="H771" s="32">
        <v>300</v>
      </c>
      <c r="I771" s="32">
        <v>360</v>
      </c>
      <c r="J771" s="32">
        <v>440</v>
      </c>
      <c r="K771" s="30">
        <f t="shared" ref="K771:K772" si="465">IF(F771="LONG",(H771-G771)*E771,(G771-H771)*E771)</f>
        <v>1250</v>
      </c>
      <c r="L771" s="32">
        <f t="shared" ref="L771" si="466">IF(F771="LONG",(I771-H771)*E771,(H771-I771)*E771)</f>
        <v>1500</v>
      </c>
      <c r="M771" s="32">
        <f t="shared" ref="M771" si="467">IF(F771="LONG",(J771-I771)*E771,(I771-J771)*E771)</f>
        <v>2000</v>
      </c>
      <c r="N771" s="30">
        <f t="shared" ref="N771:N772" si="468">(K771+L771+M771)</f>
        <v>4750</v>
      </c>
    </row>
    <row r="772" s="2" customFormat="1" customHeight="1" spans="1:14">
      <c r="A772" s="15">
        <v>44628</v>
      </c>
      <c r="B772" s="14" t="s">
        <v>17</v>
      </c>
      <c r="C772" s="16">
        <v>44630</v>
      </c>
      <c r="D772" s="2">
        <v>16000</v>
      </c>
      <c r="E772" s="2">
        <v>50</v>
      </c>
      <c r="F772" s="2" t="s">
        <v>15</v>
      </c>
      <c r="G772" s="32">
        <v>120</v>
      </c>
      <c r="H772" s="32">
        <v>145</v>
      </c>
      <c r="I772" s="32">
        <v>0</v>
      </c>
      <c r="J772" s="32">
        <v>0</v>
      </c>
      <c r="K772" s="30">
        <f t="shared" si="465"/>
        <v>1250</v>
      </c>
      <c r="L772" s="32">
        <v>0</v>
      </c>
      <c r="M772" s="32">
        <v>0</v>
      </c>
      <c r="N772" s="30">
        <f t="shared" si="468"/>
        <v>1250</v>
      </c>
    </row>
    <row r="773" s="2" customFormat="1" customHeight="1" spans="1:14">
      <c r="A773" s="15">
        <v>44628</v>
      </c>
      <c r="B773" s="14" t="s">
        <v>17</v>
      </c>
      <c r="C773" s="16">
        <v>44630</v>
      </c>
      <c r="D773" s="2">
        <v>15900</v>
      </c>
      <c r="E773" s="2">
        <v>50</v>
      </c>
      <c r="F773" s="2" t="s">
        <v>15</v>
      </c>
      <c r="G773" s="32">
        <v>150</v>
      </c>
      <c r="H773" s="32">
        <v>110</v>
      </c>
      <c r="I773" s="32">
        <v>0</v>
      </c>
      <c r="J773" s="32">
        <v>0</v>
      </c>
      <c r="K773" s="44">
        <f t="shared" ref="K773:K774" si="469">IF(F773="LONG",(H773-G773)*E773,(G773-H773)*E773)</f>
        <v>-2000</v>
      </c>
      <c r="L773" s="31">
        <v>0</v>
      </c>
      <c r="M773" s="31">
        <f t="shared" ref="M773" si="470">IF(F773="LONG",(J773-I773)*E773,(I773-J773)*E773)</f>
        <v>0</v>
      </c>
      <c r="N773" s="44">
        <f t="shared" ref="N773:N774" si="471">(K773+L773+M773)</f>
        <v>-2000</v>
      </c>
    </row>
    <row r="774" s="2" customFormat="1" customHeight="1" spans="1:14">
      <c r="A774" s="15">
        <v>44627</v>
      </c>
      <c r="B774" s="14" t="s">
        <v>17</v>
      </c>
      <c r="C774" s="16">
        <v>44630</v>
      </c>
      <c r="D774" s="2">
        <v>15900</v>
      </c>
      <c r="E774" s="2">
        <v>50</v>
      </c>
      <c r="F774" s="2" t="s">
        <v>15</v>
      </c>
      <c r="G774" s="32">
        <v>175</v>
      </c>
      <c r="H774" s="32">
        <v>200</v>
      </c>
      <c r="I774" s="32">
        <v>230</v>
      </c>
      <c r="J774" s="32">
        <v>0</v>
      </c>
      <c r="K774" s="30">
        <f t="shared" si="469"/>
        <v>1250</v>
      </c>
      <c r="L774" s="31">
        <f>IF(F774="LONG",(I774-H774)*E774,(H774-I774)*E774)</f>
        <v>1500</v>
      </c>
      <c r="M774" s="31">
        <v>0</v>
      </c>
      <c r="N774" s="30">
        <f t="shared" si="471"/>
        <v>2750</v>
      </c>
    </row>
    <row r="775" s="2" customFormat="1" customHeight="1" spans="1:14">
      <c r="A775" s="15">
        <v>44627</v>
      </c>
      <c r="B775" s="14" t="s">
        <v>19</v>
      </c>
      <c r="C775" s="16">
        <v>44630</v>
      </c>
      <c r="D775" s="2">
        <v>33500</v>
      </c>
      <c r="E775" s="2">
        <v>25</v>
      </c>
      <c r="F775" s="2" t="s">
        <v>15</v>
      </c>
      <c r="G775" s="32">
        <v>470</v>
      </c>
      <c r="H775" s="32">
        <v>375</v>
      </c>
      <c r="I775" s="32">
        <v>0</v>
      </c>
      <c r="J775" s="32">
        <v>0</v>
      </c>
      <c r="K775" s="44">
        <f t="shared" ref="K775" si="472">IF(F775="LONG",(H775-G775)*E775,(G775-H775)*E775)</f>
        <v>-2375</v>
      </c>
      <c r="L775" s="31">
        <v>0</v>
      </c>
      <c r="M775" s="31">
        <f t="shared" ref="M775" si="473">IF(F775="LONG",(J775-I775)*E775,(I775-J775)*E775)</f>
        <v>0</v>
      </c>
      <c r="N775" s="44">
        <f t="shared" ref="N775" si="474">(K775+L775+M775)</f>
        <v>-2375</v>
      </c>
    </row>
    <row r="776" s="2" customFormat="1" customHeight="1" spans="1:14">
      <c r="A776" s="15">
        <v>44624</v>
      </c>
      <c r="B776" s="45" t="s">
        <v>19</v>
      </c>
      <c r="C776" s="16">
        <v>44630</v>
      </c>
      <c r="D776" s="2">
        <v>34800</v>
      </c>
      <c r="E776" s="2">
        <v>25</v>
      </c>
      <c r="F776" s="46" t="s">
        <v>15</v>
      </c>
      <c r="G776" s="32">
        <v>450</v>
      </c>
      <c r="H776" s="32">
        <v>500</v>
      </c>
      <c r="I776" s="32">
        <v>560</v>
      </c>
      <c r="J776" s="32">
        <v>640</v>
      </c>
      <c r="K776" s="30">
        <f t="shared" ref="K776:K777" si="475">IF(F776="LONG",(H776-G776)*E776,(G776-H776)*E776)</f>
        <v>1250</v>
      </c>
      <c r="L776" s="32">
        <f t="shared" ref="L776:L777" si="476">IF(F776="LONG",(I776-H776)*E776,(H776-I776)*E776)</f>
        <v>1500</v>
      </c>
      <c r="M776" s="32">
        <f t="shared" ref="M776" si="477">IF(F776="LONG",(J776-I776)*E776,(I776-J776)*E776)</f>
        <v>2000</v>
      </c>
      <c r="N776" s="30">
        <f t="shared" ref="N776:N777" si="478">(K776+L776+M776)</f>
        <v>4750</v>
      </c>
    </row>
    <row r="777" s="2" customFormat="1" customHeight="1" spans="1:15">
      <c r="A777" s="18">
        <v>44623</v>
      </c>
      <c r="B777" s="19" t="s">
        <v>19</v>
      </c>
      <c r="C777" s="20">
        <v>44623</v>
      </c>
      <c r="D777" s="3">
        <v>35000</v>
      </c>
      <c r="E777" s="3">
        <v>25</v>
      </c>
      <c r="F777" s="3" t="s">
        <v>15</v>
      </c>
      <c r="G777" s="40">
        <v>45</v>
      </c>
      <c r="H777" s="40">
        <v>80</v>
      </c>
      <c r="I777" s="40">
        <v>120</v>
      </c>
      <c r="J777" s="40">
        <v>0</v>
      </c>
      <c r="K777" s="39">
        <f t="shared" si="475"/>
        <v>875</v>
      </c>
      <c r="L777" s="40">
        <f t="shared" si="476"/>
        <v>1000</v>
      </c>
      <c r="M777" s="40">
        <v>0</v>
      </c>
      <c r="N777" s="39">
        <f t="shared" si="478"/>
        <v>1875</v>
      </c>
      <c r="O777" s="3" t="s">
        <v>25</v>
      </c>
    </row>
    <row r="778" s="2" customFormat="1" customHeight="1" spans="1:15">
      <c r="A778" s="18">
        <v>44623</v>
      </c>
      <c r="B778" s="19" t="s">
        <v>19</v>
      </c>
      <c r="C778" s="20">
        <v>44623</v>
      </c>
      <c r="D778" s="3">
        <v>35200</v>
      </c>
      <c r="E778" s="3">
        <v>25</v>
      </c>
      <c r="F778" s="3" t="s">
        <v>15</v>
      </c>
      <c r="G778" s="40">
        <v>55</v>
      </c>
      <c r="H778" s="40">
        <v>100</v>
      </c>
      <c r="I778" s="40">
        <v>0</v>
      </c>
      <c r="J778" s="40">
        <v>0</v>
      </c>
      <c r="K778" s="39">
        <f t="shared" ref="K778" si="479">IF(F778="LONG",(H778-G778)*E778,(G778-H778)*E778)</f>
        <v>1125</v>
      </c>
      <c r="L778" s="40">
        <v>0</v>
      </c>
      <c r="M778" s="40">
        <v>0</v>
      </c>
      <c r="N778" s="39">
        <f t="shared" ref="N778" si="480">(K778+L778+M778)</f>
        <v>1125</v>
      </c>
      <c r="O778" s="3" t="s">
        <v>25</v>
      </c>
    </row>
    <row r="779" s="2" customFormat="1" customHeight="1" spans="1:14">
      <c r="A779" s="15">
        <v>44623</v>
      </c>
      <c r="B779" s="14" t="s">
        <v>19</v>
      </c>
      <c r="C779" s="16">
        <v>44623</v>
      </c>
      <c r="D779" s="2">
        <v>35400</v>
      </c>
      <c r="E779" s="2">
        <v>25</v>
      </c>
      <c r="F779" s="2" t="s">
        <v>15</v>
      </c>
      <c r="G779" s="32">
        <v>180</v>
      </c>
      <c r="H779" s="32">
        <v>90</v>
      </c>
      <c r="I779" s="32">
        <v>0</v>
      </c>
      <c r="J779" s="32">
        <v>0</v>
      </c>
      <c r="K779" s="44">
        <f t="shared" ref="K779" si="481">IF(F779="LONG",(H779-G779)*E779,(G779-H779)*E779)</f>
        <v>-2250</v>
      </c>
      <c r="L779" s="31">
        <v>0</v>
      </c>
      <c r="M779" s="31">
        <f t="shared" ref="M779" si="482">IF(F779="LONG",(J779-I779)*E779,(I779-J779)*E779)</f>
        <v>0</v>
      </c>
      <c r="N779" s="44">
        <f t="shared" ref="N779" si="483">(K779+L779+M779)</f>
        <v>-2250</v>
      </c>
    </row>
    <row r="780" s="2" customFormat="1" customHeight="1" spans="1:14">
      <c r="A780" s="15">
        <v>44622</v>
      </c>
      <c r="B780" s="14" t="s">
        <v>19</v>
      </c>
      <c r="C780" s="16">
        <v>44623</v>
      </c>
      <c r="D780" s="2">
        <v>35300</v>
      </c>
      <c r="E780" s="2">
        <v>25</v>
      </c>
      <c r="F780" s="2" t="s">
        <v>15</v>
      </c>
      <c r="G780" s="32">
        <v>305</v>
      </c>
      <c r="H780" s="32">
        <v>355</v>
      </c>
      <c r="I780" s="32">
        <v>420</v>
      </c>
      <c r="J780" s="32">
        <v>520</v>
      </c>
      <c r="K780" s="30">
        <f t="shared" ref="K780" si="484">IF(F780="LONG",(H780-G780)*E780,(G780-H780)*E780)</f>
        <v>1250</v>
      </c>
      <c r="L780" s="32">
        <f t="shared" ref="L780" si="485">IF(F780="LONG",(I780-H780)*E780,(H780-I780)*E780)</f>
        <v>1625</v>
      </c>
      <c r="M780" s="32">
        <f t="shared" ref="M780" si="486">IF(F780="LONG",(J780-I780)*E780,(I780-J780)*E780)</f>
        <v>2500</v>
      </c>
      <c r="N780" s="30">
        <f t="shared" ref="N780" si="487">(K780+L780+M780)</f>
        <v>5375</v>
      </c>
    </row>
    <row r="781" s="2" customFormat="1" customHeight="1" spans="1:14">
      <c r="A781" s="15">
        <v>44622</v>
      </c>
      <c r="B781" s="14" t="s">
        <v>19</v>
      </c>
      <c r="C781" s="16">
        <v>44623</v>
      </c>
      <c r="D781" s="2">
        <v>35600</v>
      </c>
      <c r="E781" s="2">
        <v>25</v>
      </c>
      <c r="F781" s="2" t="s">
        <v>15</v>
      </c>
      <c r="G781" s="32">
        <v>375</v>
      </c>
      <c r="H781" s="32">
        <v>285</v>
      </c>
      <c r="I781" s="32">
        <v>0</v>
      </c>
      <c r="J781" s="32">
        <v>0</v>
      </c>
      <c r="K781" s="44">
        <f t="shared" ref="K781" si="488">IF(F781="LONG",(H781-G781)*E781,(G781-H781)*E781)</f>
        <v>-2250</v>
      </c>
      <c r="L781" s="31">
        <v>0</v>
      </c>
      <c r="M781" s="31">
        <f t="shared" ref="M781" si="489">IF(F781="LONG",(J781-I781)*E781,(I781-J781)*E781)</f>
        <v>0</v>
      </c>
      <c r="N781" s="44">
        <f t="shared" ref="N781" si="490">(K781+L781+M781)</f>
        <v>-2250</v>
      </c>
    </row>
    <row r="782" s="2" customFormat="1" customHeight="1" spans="1:14">
      <c r="A782" s="15">
        <v>44620</v>
      </c>
      <c r="B782" s="45" t="s">
        <v>14</v>
      </c>
      <c r="C782" s="16">
        <v>44623</v>
      </c>
      <c r="D782" s="2">
        <v>16250</v>
      </c>
      <c r="E782" s="2">
        <v>50</v>
      </c>
      <c r="F782" s="46" t="s">
        <v>15</v>
      </c>
      <c r="G782" s="32">
        <v>180</v>
      </c>
      <c r="H782" s="32">
        <v>140</v>
      </c>
      <c r="I782" s="32">
        <v>0</v>
      </c>
      <c r="J782" s="32">
        <v>0</v>
      </c>
      <c r="K782" s="44">
        <f t="shared" ref="K782:K784" si="491">IF(F782="LONG",(H782-G782)*E782,(G782-H782)*E782)</f>
        <v>-2000</v>
      </c>
      <c r="L782" s="31">
        <v>0</v>
      </c>
      <c r="M782" s="31">
        <f t="shared" ref="M782" si="492">IF(F782="LONG",(J782-I782)*E782,(I782-J782)*E782)</f>
        <v>0</v>
      </c>
      <c r="N782" s="44">
        <f t="shared" ref="N782:N784" si="493">(K782+L782+M782)</f>
        <v>-2000</v>
      </c>
    </row>
    <row r="783" s="2" customFormat="1" customHeight="1" spans="1:14">
      <c r="A783" s="15">
        <v>44617</v>
      </c>
      <c r="B783" s="14" t="s">
        <v>17</v>
      </c>
      <c r="C783" s="16">
        <v>44623</v>
      </c>
      <c r="D783" s="2">
        <v>16700</v>
      </c>
      <c r="E783" s="2">
        <v>50</v>
      </c>
      <c r="F783" s="2" t="s">
        <v>15</v>
      </c>
      <c r="G783" s="17">
        <v>195</v>
      </c>
      <c r="H783" s="17">
        <v>220</v>
      </c>
      <c r="I783" s="17">
        <v>250</v>
      </c>
      <c r="J783" s="17">
        <v>0</v>
      </c>
      <c r="K783" s="30">
        <f t="shared" si="491"/>
        <v>1250</v>
      </c>
      <c r="L783" s="32">
        <f>IF(F783="LONG",(I783-H783)*E783,(H783-I783)*E783)</f>
        <v>1500</v>
      </c>
      <c r="M783" s="32">
        <v>0</v>
      </c>
      <c r="N783" s="30">
        <f t="shared" si="493"/>
        <v>2750</v>
      </c>
    </row>
    <row r="784" s="2" customFormat="1" customHeight="1" spans="1:14">
      <c r="A784" s="15">
        <v>44617</v>
      </c>
      <c r="B784" s="14" t="s">
        <v>16</v>
      </c>
      <c r="C784" s="16">
        <v>44623</v>
      </c>
      <c r="D784" s="2">
        <v>36300</v>
      </c>
      <c r="E784" s="2">
        <v>25</v>
      </c>
      <c r="F784" s="2" t="s">
        <v>15</v>
      </c>
      <c r="G784" s="17">
        <v>520</v>
      </c>
      <c r="H784" s="17">
        <v>570</v>
      </c>
      <c r="I784" s="17">
        <v>630</v>
      </c>
      <c r="J784" s="17">
        <v>0</v>
      </c>
      <c r="K784" s="30">
        <f t="shared" si="491"/>
        <v>1250</v>
      </c>
      <c r="L784" s="32">
        <f>IF(F784="LONG",(I784-H784)*E784,(H784-I784)*E784)</f>
        <v>1500</v>
      </c>
      <c r="M784" s="32">
        <v>0</v>
      </c>
      <c r="N784" s="30">
        <f t="shared" si="493"/>
        <v>2750</v>
      </c>
    </row>
    <row r="785" s="2" customFormat="1" customHeight="1" spans="1:15">
      <c r="A785" s="18">
        <v>44616</v>
      </c>
      <c r="B785" s="19" t="s">
        <v>19</v>
      </c>
      <c r="C785" s="20">
        <v>44616</v>
      </c>
      <c r="D785" s="3">
        <v>36300</v>
      </c>
      <c r="E785" s="3">
        <v>25</v>
      </c>
      <c r="F785" s="3" t="s">
        <v>15</v>
      </c>
      <c r="G785" s="40">
        <v>35</v>
      </c>
      <c r="H785" s="40">
        <v>0</v>
      </c>
      <c r="I785" s="40">
        <v>0</v>
      </c>
      <c r="J785" s="40">
        <v>0</v>
      </c>
      <c r="K785" s="48">
        <f t="shared" ref="K785" si="494">IF(F785="LONG",(H785-G785)*E785,(G785-H785)*E785)</f>
        <v>-875</v>
      </c>
      <c r="L785" s="40">
        <v>0</v>
      </c>
      <c r="M785" s="40">
        <f t="shared" ref="M785" si="495">IF(F785="LONG",(J785-I785)*E785,(I785-J785)*E785)</f>
        <v>0</v>
      </c>
      <c r="N785" s="48">
        <f t="shared" ref="N785" si="496">(K785+L785+M785)</f>
        <v>-875</v>
      </c>
      <c r="O785" s="3" t="s">
        <v>25</v>
      </c>
    </row>
    <row r="786" s="2" customFormat="1" customHeight="1" spans="1:15">
      <c r="A786" s="15">
        <v>44615</v>
      </c>
      <c r="B786" s="14" t="s">
        <v>19</v>
      </c>
      <c r="C786" s="16">
        <v>44616</v>
      </c>
      <c r="D786" s="2">
        <v>37600</v>
      </c>
      <c r="E786" s="2">
        <v>25</v>
      </c>
      <c r="F786" s="2" t="s">
        <v>15</v>
      </c>
      <c r="G786" s="32">
        <v>260</v>
      </c>
      <c r="H786" s="32">
        <v>273</v>
      </c>
      <c r="I786" s="32">
        <v>0</v>
      </c>
      <c r="J786" s="32">
        <v>0</v>
      </c>
      <c r="K786" s="30">
        <f t="shared" ref="K786" si="497">IF(F786="LONG",(H786-G786)*E786,(G786-H786)*E786)</f>
        <v>325</v>
      </c>
      <c r="L786" s="32">
        <v>0</v>
      </c>
      <c r="M786" s="32">
        <v>0</v>
      </c>
      <c r="N786" s="30">
        <f t="shared" ref="N786" si="498">(K786+L786+M786)</f>
        <v>325</v>
      </c>
      <c r="O786" s="2" t="s">
        <v>24</v>
      </c>
    </row>
    <row r="787" s="2" customFormat="1" customHeight="1" spans="1:14">
      <c r="A787" s="15">
        <v>44615</v>
      </c>
      <c r="B787" s="14" t="s">
        <v>19</v>
      </c>
      <c r="C787" s="16">
        <v>44616</v>
      </c>
      <c r="D787" s="2">
        <v>37600</v>
      </c>
      <c r="E787" s="2">
        <v>25</v>
      </c>
      <c r="F787" s="2" t="s">
        <v>15</v>
      </c>
      <c r="G787" s="32">
        <v>340</v>
      </c>
      <c r="H787" s="32">
        <v>250</v>
      </c>
      <c r="I787" s="32">
        <v>0</v>
      </c>
      <c r="J787" s="32">
        <v>0</v>
      </c>
      <c r="K787" s="44">
        <f t="shared" ref="K787:K788" si="499">IF(F787="LONG",(H787-G787)*E787,(G787-H787)*E787)</f>
        <v>-2250</v>
      </c>
      <c r="L787" s="31">
        <v>0</v>
      </c>
      <c r="M787" s="31">
        <f t="shared" ref="M787" si="500">IF(F787="LONG",(J787-I787)*E787,(I787-J787)*E787)</f>
        <v>0</v>
      </c>
      <c r="N787" s="44">
        <f t="shared" ref="N787:N788" si="501">(K787+L787+M787)</f>
        <v>-2250</v>
      </c>
    </row>
    <row r="788" s="2" customFormat="1" customHeight="1" spans="1:14">
      <c r="A788" s="15">
        <v>44615</v>
      </c>
      <c r="B788" s="14" t="s">
        <v>17</v>
      </c>
      <c r="C788" s="16">
        <v>44616</v>
      </c>
      <c r="D788" s="2">
        <v>17100</v>
      </c>
      <c r="E788" s="2">
        <v>50</v>
      </c>
      <c r="F788" s="2" t="s">
        <v>15</v>
      </c>
      <c r="G788" s="32">
        <v>110</v>
      </c>
      <c r="H788" s="32">
        <v>70</v>
      </c>
      <c r="I788" s="32">
        <v>0</v>
      </c>
      <c r="J788" s="32">
        <v>0</v>
      </c>
      <c r="K788" s="44">
        <f t="shared" si="499"/>
        <v>-2000</v>
      </c>
      <c r="L788" s="31">
        <v>0</v>
      </c>
      <c r="M788" s="31">
        <f t="shared" ref="M788" si="502">IF(F788="LONG",(J788-I788)*E788,(I788-J788)*E788)</f>
        <v>0</v>
      </c>
      <c r="N788" s="44">
        <f t="shared" si="501"/>
        <v>-2000</v>
      </c>
    </row>
    <row r="789" s="2" customFormat="1" customHeight="1" spans="1:14">
      <c r="A789" s="15">
        <v>44614</v>
      </c>
      <c r="B789" s="45" t="s">
        <v>17</v>
      </c>
      <c r="C789" s="16">
        <v>44616</v>
      </c>
      <c r="D789" s="2">
        <v>17200</v>
      </c>
      <c r="E789" s="2">
        <v>50</v>
      </c>
      <c r="F789" s="46" t="s">
        <v>15</v>
      </c>
      <c r="G789" s="32">
        <v>110</v>
      </c>
      <c r="H789" s="32">
        <v>135</v>
      </c>
      <c r="I789" s="32">
        <v>160</v>
      </c>
      <c r="J789" s="32">
        <v>190</v>
      </c>
      <c r="K789" s="30">
        <f t="shared" ref="K789" si="503">IF(F789="LONG",(H789-G789)*E789,(G789-H789)*E789)</f>
        <v>1250</v>
      </c>
      <c r="L789" s="32">
        <f t="shared" ref="L789" si="504">IF(F789="LONG",(I789-H789)*E789,(H789-I789)*E789)</f>
        <v>1250</v>
      </c>
      <c r="M789" s="32">
        <f t="shared" ref="M789" si="505">IF(F789="LONG",(J789-I789)*E789,(I789-J789)*E789)</f>
        <v>1500</v>
      </c>
      <c r="N789" s="30">
        <f t="shared" ref="N789" si="506">(K789+L789+M789)</f>
        <v>4000</v>
      </c>
    </row>
    <row r="790" s="2" customFormat="1" customHeight="1" spans="1:14">
      <c r="A790" s="15">
        <v>44614</v>
      </c>
      <c r="B790" s="45" t="s">
        <v>16</v>
      </c>
      <c r="C790" s="16">
        <v>44616</v>
      </c>
      <c r="D790" s="2">
        <v>36700</v>
      </c>
      <c r="E790" s="2">
        <v>25</v>
      </c>
      <c r="F790" s="46" t="s">
        <v>15</v>
      </c>
      <c r="G790" s="32">
        <v>230</v>
      </c>
      <c r="H790" s="32">
        <v>280</v>
      </c>
      <c r="I790" s="32">
        <v>0</v>
      </c>
      <c r="J790" s="32">
        <v>0</v>
      </c>
      <c r="K790" s="30">
        <f t="shared" ref="K790:K791" si="507">IF(F790="LONG",(H790-G790)*E790,(G790-H790)*E790)</f>
        <v>1250</v>
      </c>
      <c r="L790" s="32">
        <v>0</v>
      </c>
      <c r="M790" s="32">
        <v>0</v>
      </c>
      <c r="N790" s="30">
        <f t="shared" ref="N790:N791" si="508">(K790+L790+M790)</f>
        <v>1250</v>
      </c>
    </row>
    <row r="791" s="2" customFormat="1" customHeight="1" spans="1:14">
      <c r="A791" s="15">
        <v>44613</v>
      </c>
      <c r="B791" s="14" t="s">
        <v>16</v>
      </c>
      <c r="C791" s="16">
        <v>44616</v>
      </c>
      <c r="D791" s="2">
        <v>37600</v>
      </c>
      <c r="E791" s="2">
        <v>25</v>
      </c>
      <c r="F791" s="2" t="s">
        <v>15</v>
      </c>
      <c r="G791" s="32">
        <v>305</v>
      </c>
      <c r="H791" s="32">
        <v>355</v>
      </c>
      <c r="I791" s="32">
        <v>420</v>
      </c>
      <c r="J791" s="32">
        <v>0</v>
      </c>
      <c r="K791" s="30">
        <f t="shared" si="507"/>
        <v>1250</v>
      </c>
      <c r="L791" s="32">
        <f>IF(F791="LONG",(I791-H791)*E791,(H791-I791)*E791)</f>
        <v>1625</v>
      </c>
      <c r="M791" s="32">
        <v>0</v>
      </c>
      <c r="N791" s="30">
        <f t="shared" si="508"/>
        <v>2875</v>
      </c>
    </row>
    <row r="792" s="2" customFormat="1" customHeight="1" spans="1:14">
      <c r="A792" s="15">
        <v>44613</v>
      </c>
      <c r="B792" s="14" t="s">
        <v>16</v>
      </c>
      <c r="C792" s="16">
        <v>44616</v>
      </c>
      <c r="D792" s="2">
        <v>37000</v>
      </c>
      <c r="E792" s="2">
        <v>25</v>
      </c>
      <c r="F792" s="2" t="s">
        <v>15</v>
      </c>
      <c r="G792" s="32">
        <v>330</v>
      </c>
      <c r="H792" s="32">
        <v>220</v>
      </c>
      <c r="I792" s="32">
        <v>0</v>
      </c>
      <c r="J792" s="32">
        <v>0</v>
      </c>
      <c r="K792" s="44">
        <f t="shared" ref="K792:K793" si="509">IF(F792="LONG",(H792-G792)*E792,(G792-H792)*E792)</f>
        <v>-2750</v>
      </c>
      <c r="L792" s="31">
        <v>0</v>
      </c>
      <c r="M792" s="31">
        <f t="shared" ref="M792" si="510">IF(F792="LONG",(J792-I792)*E792,(I792-J792)*E792)</f>
        <v>0</v>
      </c>
      <c r="N792" s="44">
        <f t="shared" ref="N792:N793" si="511">(K792+L792+M792)</f>
        <v>-2750</v>
      </c>
    </row>
    <row r="793" s="2" customFormat="1" customHeight="1" spans="1:14">
      <c r="A793" s="15">
        <v>44610</v>
      </c>
      <c r="B793" s="14" t="s">
        <v>19</v>
      </c>
      <c r="C793" s="16">
        <v>44616</v>
      </c>
      <c r="D793" s="2">
        <v>38000</v>
      </c>
      <c r="E793" s="2">
        <v>25</v>
      </c>
      <c r="F793" s="2" t="s">
        <v>15</v>
      </c>
      <c r="G793" s="32">
        <v>310</v>
      </c>
      <c r="H793" s="32">
        <v>360</v>
      </c>
      <c r="I793" s="32">
        <v>420</v>
      </c>
      <c r="J793" s="32">
        <v>0</v>
      </c>
      <c r="K793" s="30">
        <f t="shared" si="509"/>
        <v>1250</v>
      </c>
      <c r="L793" s="32">
        <f>IF(F793="LONG",(I793-H793)*E793,(H793-I793)*E793)</f>
        <v>1500</v>
      </c>
      <c r="M793" s="32">
        <v>0</v>
      </c>
      <c r="N793" s="30">
        <f t="shared" si="511"/>
        <v>2750</v>
      </c>
    </row>
    <row r="794" s="2" customFormat="1" customHeight="1" spans="1:14">
      <c r="A794" s="15">
        <v>44610</v>
      </c>
      <c r="B794" s="14" t="s">
        <v>16</v>
      </c>
      <c r="C794" s="16">
        <v>44616</v>
      </c>
      <c r="D794" s="2">
        <v>37300</v>
      </c>
      <c r="E794" s="2">
        <v>25</v>
      </c>
      <c r="F794" s="2" t="s">
        <v>15</v>
      </c>
      <c r="G794" s="32">
        <v>360</v>
      </c>
      <c r="H794" s="32">
        <v>410</v>
      </c>
      <c r="I794" s="32">
        <v>0</v>
      </c>
      <c r="J794" s="32">
        <v>0</v>
      </c>
      <c r="K794" s="30">
        <f t="shared" ref="K794" si="512">IF(F794="LONG",(H794-G794)*E794,(G794-H794)*E794)</f>
        <v>1250</v>
      </c>
      <c r="L794" s="32">
        <v>0</v>
      </c>
      <c r="M794" s="32">
        <v>0</v>
      </c>
      <c r="N794" s="30">
        <f t="shared" ref="N794" si="513">(K794+L794+M794)</f>
        <v>1250</v>
      </c>
    </row>
    <row r="795" s="2" customFormat="1" customHeight="1" spans="1:15">
      <c r="A795" s="18">
        <v>44609</v>
      </c>
      <c r="B795" s="19" t="s">
        <v>16</v>
      </c>
      <c r="C795" s="20">
        <v>44609</v>
      </c>
      <c r="D795" s="3">
        <v>37700</v>
      </c>
      <c r="E795" s="3">
        <v>25</v>
      </c>
      <c r="F795" s="3" t="s">
        <v>15</v>
      </c>
      <c r="G795" s="40">
        <v>46</v>
      </c>
      <c r="H795" s="40">
        <v>90</v>
      </c>
      <c r="I795" s="40">
        <v>140</v>
      </c>
      <c r="J795" s="40">
        <v>196.5</v>
      </c>
      <c r="K795" s="39">
        <f t="shared" ref="K795:K796" si="514">IF(F795="LONG",(H795-G795)*E795,(G795-H795)*E795)</f>
        <v>1100</v>
      </c>
      <c r="L795" s="40">
        <f t="shared" ref="L795" si="515">IF(F795="LONG",(I795-H795)*E795,(H795-I795)*E795)</f>
        <v>1250</v>
      </c>
      <c r="M795" s="40">
        <f t="shared" ref="M795" si="516">IF(F795="LONG",(J795-I795)*E795,(I795-J795)*E795)</f>
        <v>1412.5</v>
      </c>
      <c r="N795" s="39">
        <f t="shared" ref="N795:N796" si="517">(K795+L795+M795)</f>
        <v>3762.5</v>
      </c>
      <c r="O795" s="3" t="s">
        <v>25</v>
      </c>
    </row>
    <row r="796" s="2" customFormat="1" customHeight="1" spans="1:14">
      <c r="A796" s="15">
        <v>44609</v>
      </c>
      <c r="B796" s="14" t="s">
        <v>19</v>
      </c>
      <c r="C796" s="16">
        <v>44609</v>
      </c>
      <c r="D796" s="2">
        <v>37600</v>
      </c>
      <c r="E796" s="2">
        <v>25</v>
      </c>
      <c r="F796" s="2" t="s">
        <v>15</v>
      </c>
      <c r="G796" s="32">
        <v>260</v>
      </c>
      <c r="H796" s="32">
        <v>310</v>
      </c>
      <c r="I796" s="32">
        <v>0</v>
      </c>
      <c r="J796" s="32">
        <v>0</v>
      </c>
      <c r="K796" s="30">
        <f t="shared" si="514"/>
        <v>1250</v>
      </c>
      <c r="L796" s="32">
        <v>0</v>
      </c>
      <c r="M796" s="32">
        <v>0</v>
      </c>
      <c r="N796" s="30">
        <f t="shared" si="517"/>
        <v>1250</v>
      </c>
    </row>
    <row r="797" s="2" customFormat="1" customHeight="1" spans="1:14">
      <c r="A797" s="15">
        <v>44608</v>
      </c>
      <c r="B797" s="14" t="s">
        <v>16</v>
      </c>
      <c r="C797" s="16">
        <v>44609</v>
      </c>
      <c r="D797" s="2">
        <v>38000</v>
      </c>
      <c r="E797" s="2">
        <v>25</v>
      </c>
      <c r="F797" s="2" t="s">
        <v>15</v>
      </c>
      <c r="G797" s="32">
        <v>165</v>
      </c>
      <c r="H797" s="32">
        <v>215</v>
      </c>
      <c r="I797" s="32">
        <v>280</v>
      </c>
      <c r="J797" s="32">
        <v>350</v>
      </c>
      <c r="K797" s="30">
        <f t="shared" ref="K797:K798" si="518">IF(F797="LONG",(H797-G797)*E797,(G797-H797)*E797)</f>
        <v>1250</v>
      </c>
      <c r="L797" s="32">
        <f t="shared" ref="L797:L798" si="519">IF(F797="LONG",(I797-H797)*E797,(H797-I797)*E797)</f>
        <v>1625</v>
      </c>
      <c r="M797" s="32">
        <f t="shared" ref="M797:M798" si="520">IF(F797="LONG",(J797-I797)*E797,(I797-J797)*E797)</f>
        <v>1750</v>
      </c>
      <c r="N797" s="30">
        <f t="shared" ref="N797:N798" si="521">(K797+L797+M797)</f>
        <v>4625</v>
      </c>
    </row>
    <row r="798" s="2" customFormat="1" customHeight="1" spans="1:14">
      <c r="A798" s="15">
        <v>44608</v>
      </c>
      <c r="B798" s="14" t="s">
        <v>19</v>
      </c>
      <c r="C798" s="16">
        <v>44609</v>
      </c>
      <c r="D798" s="2">
        <v>38000</v>
      </c>
      <c r="E798" s="2">
        <v>25</v>
      </c>
      <c r="F798" s="2" t="s">
        <v>15</v>
      </c>
      <c r="G798" s="32">
        <v>260</v>
      </c>
      <c r="H798" s="32">
        <v>310</v>
      </c>
      <c r="I798" s="32">
        <v>370</v>
      </c>
      <c r="J798" s="32">
        <v>450</v>
      </c>
      <c r="K798" s="30">
        <f t="shared" si="518"/>
        <v>1250</v>
      </c>
      <c r="L798" s="32">
        <f t="shared" si="519"/>
        <v>1500</v>
      </c>
      <c r="M798" s="32">
        <f t="shared" si="520"/>
        <v>2000</v>
      </c>
      <c r="N798" s="30">
        <f t="shared" si="521"/>
        <v>4750</v>
      </c>
    </row>
    <row r="799" s="2" customFormat="1" customHeight="1" spans="1:14">
      <c r="A799" s="15">
        <v>44607</v>
      </c>
      <c r="B799" s="14" t="s">
        <v>16</v>
      </c>
      <c r="C799" s="16">
        <v>44609</v>
      </c>
      <c r="D799" s="2">
        <v>37000</v>
      </c>
      <c r="E799" s="2">
        <v>25</v>
      </c>
      <c r="F799" s="2" t="s">
        <v>15</v>
      </c>
      <c r="G799" s="32">
        <v>300</v>
      </c>
      <c r="H799" s="32">
        <v>210</v>
      </c>
      <c r="I799" s="32">
        <v>0</v>
      </c>
      <c r="J799" s="32">
        <v>0</v>
      </c>
      <c r="K799" s="44">
        <f t="shared" ref="K799:K800" si="522">IF(F799="LONG",(H799-G799)*E799,(G799-H799)*E799)</f>
        <v>-2250</v>
      </c>
      <c r="L799" s="31">
        <v>0</v>
      </c>
      <c r="M799" s="31">
        <f t="shared" ref="M799:M800" si="523">IF(F799="LONG",(J799-I799)*E799,(I799-J799)*E799)</f>
        <v>0</v>
      </c>
      <c r="N799" s="44">
        <f t="shared" ref="N799:N800" si="524">(K799+L799+M799)</f>
        <v>-2250</v>
      </c>
    </row>
    <row r="800" s="2" customFormat="1" customHeight="1" spans="1:14">
      <c r="A800" s="15">
        <v>44607</v>
      </c>
      <c r="B800" s="14" t="s">
        <v>14</v>
      </c>
      <c r="C800" s="16">
        <v>44609</v>
      </c>
      <c r="D800" s="2">
        <v>16900</v>
      </c>
      <c r="E800" s="2">
        <v>50</v>
      </c>
      <c r="F800" s="2" t="s">
        <v>15</v>
      </c>
      <c r="G800" s="32">
        <v>155</v>
      </c>
      <c r="H800" s="32">
        <v>115</v>
      </c>
      <c r="I800" s="32">
        <v>0</v>
      </c>
      <c r="J800" s="32">
        <v>0</v>
      </c>
      <c r="K800" s="44">
        <f t="shared" si="522"/>
        <v>-2000</v>
      </c>
      <c r="L800" s="31">
        <v>0</v>
      </c>
      <c r="M800" s="31">
        <f t="shared" si="523"/>
        <v>0</v>
      </c>
      <c r="N800" s="44">
        <f t="shared" si="524"/>
        <v>-2000</v>
      </c>
    </row>
    <row r="801" s="2" customFormat="1" customHeight="1" spans="1:14">
      <c r="A801" s="15">
        <v>44606</v>
      </c>
      <c r="B801" s="14" t="s">
        <v>16</v>
      </c>
      <c r="C801" s="16">
        <v>44609</v>
      </c>
      <c r="D801" s="2">
        <v>37100</v>
      </c>
      <c r="E801" s="2">
        <v>25</v>
      </c>
      <c r="F801" s="2" t="s">
        <v>15</v>
      </c>
      <c r="G801" s="32">
        <v>375</v>
      </c>
      <c r="H801" s="32">
        <v>280</v>
      </c>
      <c r="I801" s="32">
        <v>0</v>
      </c>
      <c r="J801" s="32">
        <v>0</v>
      </c>
      <c r="K801" s="44">
        <f t="shared" ref="K801:K802" si="525">IF(F801="LONG",(H801-G801)*E801,(G801-H801)*E801)</f>
        <v>-2375</v>
      </c>
      <c r="L801" s="31">
        <v>0</v>
      </c>
      <c r="M801" s="31">
        <f t="shared" ref="M801:M802" si="526">IF(F801="LONG",(J801-I801)*E801,(I801-J801)*E801)</f>
        <v>0</v>
      </c>
      <c r="N801" s="44">
        <f t="shared" ref="N801:N802" si="527">(K801+L801+M801)</f>
        <v>-2375</v>
      </c>
    </row>
    <row r="802" s="2" customFormat="1" customHeight="1" spans="1:14">
      <c r="A802" s="15">
        <v>44606</v>
      </c>
      <c r="B802" s="14" t="s">
        <v>19</v>
      </c>
      <c r="C802" s="16">
        <v>44609</v>
      </c>
      <c r="D802" s="2">
        <v>37500</v>
      </c>
      <c r="E802" s="2">
        <v>25</v>
      </c>
      <c r="F802" s="2" t="s">
        <v>15</v>
      </c>
      <c r="G802" s="32">
        <v>370</v>
      </c>
      <c r="H802" s="32">
        <v>275</v>
      </c>
      <c r="I802" s="32">
        <v>0</v>
      </c>
      <c r="J802" s="32">
        <v>0</v>
      </c>
      <c r="K802" s="44">
        <f t="shared" si="525"/>
        <v>-2375</v>
      </c>
      <c r="L802" s="31">
        <v>0</v>
      </c>
      <c r="M802" s="31">
        <f t="shared" si="526"/>
        <v>0</v>
      </c>
      <c r="N802" s="44">
        <f t="shared" si="527"/>
        <v>-2375</v>
      </c>
    </row>
    <row r="803" s="2" customFormat="1" customHeight="1" spans="1:14">
      <c r="A803" s="15">
        <v>44603</v>
      </c>
      <c r="B803" s="14" t="s">
        <v>16</v>
      </c>
      <c r="C803" s="16">
        <v>44602</v>
      </c>
      <c r="D803" s="2">
        <v>38500</v>
      </c>
      <c r="E803" s="2">
        <v>25</v>
      </c>
      <c r="F803" s="2" t="s">
        <v>15</v>
      </c>
      <c r="G803" s="32">
        <v>360</v>
      </c>
      <c r="H803" s="32">
        <v>410</v>
      </c>
      <c r="I803" s="32">
        <v>480</v>
      </c>
      <c r="J803" s="32">
        <v>0</v>
      </c>
      <c r="K803" s="30">
        <f t="shared" ref="K803" si="528">IF(F803="LONG",(H803-G803)*E803,(G803-H803)*E803)</f>
        <v>1250</v>
      </c>
      <c r="L803" s="32">
        <f>IF(F803="LONG",(I803-H803)*E803,(H803-I803)*E803)</f>
        <v>1750</v>
      </c>
      <c r="M803" s="32">
        <v>0</v>
      </c>
      <c r="N803" s="30">
        <f t="shared" ref="N803" si="529">(K803+L803+M803)</f>
        <v>3000</v>
      </c>
    </row>
    <row r="804" s="2" customFormat="1" customHeight="1" spans="1:15">
      <c r="A804" s="15">
        <v>44603</v>
      </c>
      <c r="B804" s="14" t="s">
        <v>16</v>
      </c>
      <c r="C804" s="16">
        <v>44602</v>
      </c>
      <c r="D804" s="2">
        <v>38000</v>
      </c>
      <c r="E804" s="2">
        <v>25</v>
      </c>
      <c r="F804" s="2" t="s">
        <v>15</v>
      </c>
      <c r="G804" s="32">
        <v>235</v>
      </c>
      <c r="H804" s="32">
        <v>198.5</v>
      </c>
      <c r="I804" s="32">
        <v>0</v>
      </c>
      <c r="J804" s="32">
        <v>0</v>
      </c>
      <c r="K804" s="44">
        <f t="shared" ref="K804" si="530">IF(F804="LONG",(H804-G804)*E804,(G804-H804)*E804)</f>
        <v>-912.5</v>
      </c>
      <c r="L804" s="31">
        <v>0</v>
      </c>
      <c r="M804" s="31">
        <f t="shared" ref="M804" si="531">IF(F804="LONG",(J804-I804)*E804,(I804-J804)*E804)</f>
        <v>0</v>
      </c>
      <c r="N804" s="44">
        <f t="shared" ref="N804" si="532">(K804+L804+M804)</f>
        <v>-912.5</v>
      </c>
      <c r="O804" s="2" t="s">
        <v>24</v>
      </c>
    </row>
    <row r="805" s="2" customFormat="1" customHeight="1" spans="1:14">
      <c r="A805" s="15">
        <v>44602</v>
      </c>
      <c r="B805" s="14" t="s">
        <v>19</v>
      </c>
      <c r="C805" s="16">
        <v>44602</v>
      </c>
      <c r="D805" s="2">
        <v>38700</v>
      </c>
      <c r="E805" s="2">
        <v>25</v>
      </c>
      <c r="F805" s="2" t="s">
        <v>15</v>
      </c>
      <c r="G805" s="32">
        <v>170</v>
      </c>
      <c r="H805" s="32">
        <v>220</v>
      </c>
      <c r="I805" s="32">
        <v>280</v>
      </c>
      <c r="J805" s="32">
        <v>350</v>
      </c>
      <c r="K805" s="30">
        <f t="shared" ref="K805" si="533">IF(F805="LONG",(H805-G805)*E805,(G805-H805)*E805)</f>
        <v>1250</v>
      </c>
      <c r="L805" s="32">
        <f t="shared" ref="L805" si="534">IF(F805="LONG",(I805-H805)*E805,(H805-I805)*E805)</f>
        <v>1500</v>
      </c>
      <c r="M805" s="32">
        <f t="shared" ref="M805" si="535">IF(F805="LONG",(J805-I805)*E805,(I805-J805)*E805)</f>
        <v>1750</v>
      </c>
      <c r="N805" s="30">
        <f t="shared" ref="N805" si="536">(K805+L805+M805)</f>
        <v>4500</v>
      </c>
    </row>
    <row r="806" s="2" customFormat="1" customHeight="1" spans="1:14">
      <c r="A806" s="15">
        <v>44602</v>
      </c>
      <c r="B806" s="14" t="s">
        <v>16</v>
      </c>
      <c r="C806" s="16">
        <v>44602</v>
      </c>
      <c r="D806" s="2">
        <v>39000</v>
      </c>
      <c r="E806" s="2">
        <v>25</v>
      </c>
      <c r="F806" s="2" t="s">
        <v>15</v>
      </c>
      <c r="G806" s="32">
        <v>20</v>
      </c>
      <c r="H806" s="32">
        <v>39.95</v>
      </c>
      <c r="I806" s="32">
        <v>0</v>
      </c>
      <c r="J806" s="32">
        <v>0</v>
      </c>
      <c r="K806" s="30">
        <f t="shared" ref="K806" si="537">IF(F806="LONG",(H806-G806)*E806,(G806-H806)*E806)</f>
        <v>498.75</v>
      </c>
      <c r="L806" s="32">
        <v>0</v>
      </c>
      <c r="M806" s="32">
        <v>0</v>
      </c>
      <c r="N806" s="30">
        <f t="shared" ref="N806" si="538">(K806+L806+M806)</f>
        <v>498.75</v>
      </c>
    </row>
    <row r="807" s="2" customFormat="1" customHeight="1" spans="1:14">
      <c r="A807" s="15">
        <v>44602</v>
      </c>
      <c r="B807" s="14" t="s">
        <v>14</v>
      </c>
      <c r="C807" s="16">
        <v>44602</v>
      </c>
      <c r="D807" s="2">
        <v>17550</v>
      </c>
      <c r="E807" s="2">
        <v>50</v>
      </c>
      <c r="F807" s="2" t="s">
        <v>15</v>
      </c>
      <c r="G807" s="32">
        <v>18</v>
      </c>
      <c r="H807" s="32">
        <v>0</v>
      </c>
      <c r="I807" s="32">
        <v>0</v>
      </c>
      <c r="J807" s="32">
        <v>0</v>
      </c>
      <c r="K807" s="44">
        <f t="shared" ref="K807" si="539">IF(F807="LONG",(H807-G807)*E807,(G807-H807)*E807)</f>
        <v>-900</v>
      </c>
      <c r="L807" s="31">
        <v>0</v>
      </c>
      <c r="M807" s="31">
        <f t="shared" ref="M807" si="540">IF(F807="LONG",(J807-I807)*E807,(I807-J807)*E807)</f>
        <v>0</v>
      </c>
      <c r="N807" s="44">
        <f t="shared" ref="N807" si="541">(K807+L807+M807)</f>
        <v>-900</v>
      </c>
    </row>
    <row r="808" s="2" customFormat="1" customHeight="1" spans="1:14">
      <c r="A808" s="15">
        <v>44601</v>
      </c>
      <c r="B808" s="14" t="s">
        <v>19</v>
      </c>
      <c r="C808" s="16">
        <v>44602</v>
      </c>
      <c r="D808" s="2">
        <v>38500</v>
      </c>
      <c r="E808" s="2">
        <v>25</v>
      </c>
      <c r="F808" s="2" t="s">
        <v>15</v>
      </c>
      <c r="G808" s="32">
        <v>220</v>
      </c>
      <c r="H808" s="32">
        <v>230</v>
      </c>
      <c r="I808" s="32">
        <v>0</v>
      </c>
      <c r="J808" s="32">
        <v>0</v>
      </c>
      <c r="K808" s="30">
        <f t="shared" ref="K808" si="542">IF(F808="LONG",(H808-G808)*E808,(G808-H808)*E808)</f>
        <v>250</v>
      </c>
      <c r="L808" s="32">
        <v>0</v>
      </c>
      <c r="M808" s="32">
        <v>0</v>
      </c>
      <c r="N808" s="30">
        <f t="shared" ref="N808" si="543">(K808+L808+M808)</f>
        <v>250</v>
      </c>
    </row>
    <row r="809" s="2" customFormat="1" customHeight="1" spans="1:14">
      <c r="A809" s="15">
        <v>44600</v>
      </c>
      <c r="B809" s="14" t="s">
        <v>14</v>
      </c>
      <c r="C809" s="16">
        <v>44602</v>
      </c>
      <c r="D809" s="2">
        <v>17200</v>
      </c>
      <c r="E809" s="2">
        <v>50</v>
      </c>
      <c r="F809" s="2" t="s">
        <v>15</v>
      </c>
      <c r="G809" s="32">
        <v>100</v>
      </c>
      <c r="H809" s="32">
        <v>125</v>
      </c>
      <c r="I809" s="32">
        <v>150</v>
      </c>
      <c r="J809" s="32">
        <v>180</v>
      </c>
      <c r="K809" s="30">
        <f t="shared" ref="K809" si="544">IF(F809="LONG",(H809-G809)*E809,(G809-H809)*E809)</f>
        <v>1250</v>
      </c>
      <c r="L809" s="32">
        <f t="shared" ref="L809" si="545">IF(F809="LONG",(I809-H809)*E809,(H809-I809)*E809)</f>
        <v>1250</v>
      </c>
      <c r="M809" s="32">
        <f t="shared" ref="M809" si="546">IF(F809="LONG",(J809-I809)*E809,(I809-J809)*E809)</f>
        <v>1500</v>
      </c>
      <c r="N809" s="30">
        <f t="shared" ref="N809" si="547">(K809+L809+M809)</f>
        <v>4000</v>
      </c>
    </row>
    <row r="810" s="2" customFormat="1" customHeight="1" spans="1:14">
      <c r="A810" s="15">
        <v>44600</v>
      </c>
      <c r="B810" s="14" t="s">
        <v>16</v>
      </c>
      <c r="C810" s="16">
        <v>44602</v>
      </c>
      <c r="D810" s="2">
        <v>37800</v>
      </c>
      <c r="E810" s="2">
        <v>25</v>
      </c>
      <c r="F810" s="2" t="s">
        <v>15</v>
      </c>
      <c r="G810" s="32">
        <v>430</v>
      </c>
      <c r="H810" s="32">
        <v>335</v>
      </c>
      <c r="I810" s="32">
        <v>0</v>
      </c>
      <c r="J810" s="32">
        <v>0</v>
      </c>
      <c r="K810" s="44">
        <f t="shared" ref="K810" si="548">IF(F810="LONG",(H810-G810)*E810,(G810-H810)*E810)</f>
        <v>-2375</v>
      </c>
      <c r="L810" s="31">
        <v>0</v>
      </c>
      <c r="M810" s="31">
        <f t="shared" ref="M810" si="549">IF(F810="LONG",(J810-I810)*E810,(I810-J810)*E810)</f>
        <v>0</v>
      </c>
      <c r="N810" s="44">
        <f t="shared" ref="N810" si="550">(K810+L810+M810)</f>
        <v>-2375</v>
      </c>
    </row>
    <row r="811" s="2" customFormat="1" customHeight="1" spans="1:14">
      <c r="A811" s="15">
        <v>44599</v>
      </c>
      <c r="B811" s="14" t="s">
        <v>17</v>
      </c>
      <c r="C811" s="16">
        <v>44602</v>
      </c>
      <c r="D811" s="2">
        <v>17300</v>
      </c>
      <c r="E811" s="2">
        <v>50</v>
      </c>
      <c r="F811" s="2" t="s">
        <v>15</v>
      </c>
      <c r="G811" s="32">
        <v>120</v>
      </c>
      <c r="H811" s="32">
        <v>145</v>
      </c>
      <c r="I811" s="32">
        <v>0</v>
      </c>
      <c r="J811" s="32">
        <v>0</v>
      </c>
      <c r="K811" s="30">
        <f t="shared" ref="K811:K812" si="551">IF(F811="LONG",(H811-G811)*E811,(G811-H811)*E811)</f>
        <v>1250</v>
      </c>
      <c r="L811" s="32">
        <v>0</v>
      </c>
      <c r="M811" s="32">
        <v>0</v>
      </c>
      <c r="N811" s="30">
        <f t="shared" ref="N811:N812" si="552">(K811+L811+M811)</f>
        <v>1250</v>
      </c>
    </row>
    <row r="812" s="2" customFormat="1" customHeight="1" spans="1:14">
      <c r="A812" s="15">
        <v>44599</v>
      </c>
      <c r="B812" s="14" t="s">
        <v>16</v>
      </c>
      <c r="C812" s="16">
        <v>44602</v>
      </c>
      <c r="D812" s="2">
        <v>38600</v>
      </c>
      <c r="E812" s="2">
        <v>25</v>
      </c>
      <c r="F812" s="2" t="s">
        <v>15</v>
      </c>
      <c r="G812" s="32">
        <v>350</v>
      </c>
      <c r="H812" s="32">
        <v>373.2</v>
      </c>
      <c r="I812" s="32">
        <v>0</v>
      </c>
      <c r="J812" s="32">
        <v>0</v>
      </c>
      <c r="K812" s="30">
        <f t="shared" si="551"/>
        <v>580</v>
      </c>
      <c r="L812" s="32">
        <v>0</v>
      </c>
      <c r="M812" s="32">
        <v>0</v>
      </c>
      <c r="N812" s="30">
        <f t="shared" si="552"/>
        <v>580</v>
      </c>
    </row>
    <row r="813" s="2" customFormat="1" customHeight="1" spans="1:14">
      <c r="A813" s="15">
        <v>44599</v>
      </c>
      <c r="B813" s="14" t="s">
        <v>19</v>
      </c>
      <c r="C813" s="16">
        <v>44602</v>
      </c>
      <c r="D813" s="2">
        <v>38800</v>
      </c>
      <c r="E813" s="2">
        <v>25</v>
      </c>
      <c r="F813" s="2" t="s">
        <v>15</v>
      </c>
      <c r="G813" s="32">
        <v>295</v>
      </c>
      <c r="H813" s="32">
        <v>200</v>
      </c>
      <c r="I813" s="32">
        <v>0</v>
      </c>
      <c r="J813" s="32">
        <v>0</v>
      </c>
      <c r="K813" s="44">
        <f t="shared" ref="K813" si="553">IF(F813="LONG",(H813-G813)*E813,(G813-H813)*E813)</f>
        <v>-2375</v>
      </c>
      <c r="L813" s="31">
        <v>0</v>
      </c>
      <c r="M813" s="31">
        <f t="shared" ref="M813" si="554">IF(F813="LONG",(J813-I813)*E813,(I813-J813)*E813)</f>
        <v>0</v>
      </c>
      <c r="N813" s="44">
        <f t="shared" ref="N813" si="555">(K813+L813+M813)</f>
        <v>-2375</v>
      </c>
    </row>
    <row r="814" s="2" customFormat="1" customHeight="1" spans="1:14">
      <c r="A814" s="15">
        <v>44596</v>
      </c>
      <c r="B814" s="14" t="s">
        <v>16</v>
      </c>
      <c r="C814" s="16">
        <v>44602</v>
      </c>
      <c r="D814" s="2">
        <v>39000</v>
      </c>
      <c r="E814" s="2">
        <v>25</v>
      </c>
      <c r="F814" s="2" t="s">
        <v>15</v>
      </c>
      <c r="G814" s="32">
        <v>370</v>
      </c>
      <c r="H814" s="32">
        <v>420</v>
      </c>
      <c r="I814" s="32">
        <v>480</v>
      </c>
      <c r="J814" s="32">
        <v>570</v>
      </c>
      <c r="K814" s="30">
        <f t="shared" ref="K814" si="556">IF(F814="LONG",(H814-G814)*E814,(G814-H814)*E814)</f>
        <v>1250</v>
      </c>
      <c r="L814" s="32">
        <f t="shared" ref="L814" si="557">IF(F814="LONG",(I814-H814)*E814,(H814-I814)*E814)</f>
        <v>1500</v>
      </c>
      <c r="M814" s="32">
        <f t="shared" ref="M814" si="558">IF(F814="LONG",(J814-I814)*E814,(I814-J814)*E814)</f>
        <v>2250</v>
      </c>
      <c r="N814" s="30">
        <f t="shared" ref="N814" si="559">(K814+L814+M814)</f>
        <v>5000</v>
      </c>
    </row>
    <row r="815" s="2" customFormat="1" customHeight="1" spans="1:14">
      <c r="A815" s="15">
        <v>44596</v>
      </c>
      <c r="B815" s="14" t="s">
        <v>17</v>
      </c>
      <c r="C815" s="16">
        <v>44602</v>
      </c>
      <c r="D815" s="2">
        <v>17600</v>
      </c>
      <c r="E815" s="2">
        <v>50</v>
      </c>
      <c r="F815" s="2" t="s">
        <v>15</v>
      </c>
      <c r="G815" s="32">
        <v>110</v>
      </c>
      <c r="H815" s="32">
        <v>135</v>
      </c>
      <c r="I815" s="32">
        <v>0</v>
      </c>
      <c r="J815" s="32">
        <v>0</v>
      </c>
      <c r="K815" s="30">
        <f t="shared" ref="K815" si="560">IF(F815="LONG",(H815-G815)*E815,(G815-H815)*E815)</f>
        <v>1250</v>
      </c>
      <c r="L815" s="32">
        <v>0</v>
      </c>
      <c r="M815" s="32">
        <v>0</v>
      </c>
      <c r="N815" s="30">
        <f t="shared" ref="N815" si="561">(K815+L815+M815)</f>
        <v>1250</v>
      </c>
    </row>
    <row r="816" s="2" customFormat="1" customHeight="1" spans="1:15">
      <c r="A816" s="18">
        <v>44595</v>
      </c>
      <c r="B816" s="19" t="s">
        <v>19</v>
      </c>
      <c r="C816" s="20">
        <v>44595</v>
      </c>
      <c r="D816" s="3">
        <v>39400</v>
      </c>
      <c r="E816" s="3">
        <v>25</v>
      </c>
      <c r="F816" s="3" t="s">
        <v>15</v>
      </c>
      <c r="G816" s="40">
        <v>36</v>
      </c>
      <c r="H816" s="40">
        <v>60</v>
      </c>
      <c r="I816" s="40">
        <v>90</v>
      </c>
      <c r="J816" s="40">
        <v>137.5</v>
      </c>
      <c r="K816" s="39">
        <f t="shared" ref="K816:K817" si="562">IF(F816="LONG",(H816-G816)*E816,(G816-H816)*E816)</f>
        <v>600</v>
      </c>
      <c r="L816" s="40">
        <f t="shared" ref="L816:L818" si="563">IF(F816="LONG",(I816-H816)*E816,(H816-I816)*E816)</f>
        <v>750</v>
      </c>
      <c r="M816" s="40">
        <f t="shared" ref="M816" si="564">IF(F816="LONG",(J816-I816)*E816,(I816-J816)*E816)</f>
        <v>1187.5</v>
      </c>
      <c r="N816" s="39">
        <f t="shared" ref="N816:N817" si="565">(K816+L816+M816)</f>
        <v>2537.5</v>
      </c>
      <c r="O816" s="3" t="s">
        <v>25</v>
      </c>
    </row>
    <row r="817" s="2" customFormat="1" customHeight="1" spans="1:14">
      <c r="A817" s="15">
        <v>44595</v>
      </c>
      <c r="B817" s="14" t="s">
        <v>19</v>
      </c>
      <c r="C817" s="16">
        <v>44595</v>
      </c>
      <c r="D817" s="2">
        <v>39200</v>
      </c>
      <c r="E817" s="2">
        <v>25</v>
      </c>
      <c r="F817" s="2" t="s">
        <v>15</v>
      </c>
      <c r="G817" s="32">
        <v>145</v>
      </c>
      <c r="H817" s="32">
        <v>195</v>
      </c>
      <c r="I817" s="32">
        <v>250</v>
      </c>
      <c r="J817" s="32">
        <v>0</v>
      </c>
      <c r="K817" s="30">
        <f t="shared" si="562"/>
        <v>1250</v>
      </c>
      <c r="L817" s="32">
        <f t="shared" si="563"/>
        <v>1375</v>
      </c>
      <c r="M817" s="32">
        <v>0</v>
      </c>
      <c r="N817" s="30">
        <f t="shared" si="565"/>
        <v>2625</v>
      </c>
    </row>
    <row r="818" s="2" customFormat="1" customHeight="1" spans="1:14">
      <c r="A818" s="15">
        <v>44594</v>
      </c>
      <c r="B818" s="14" t="s">
        <v>19</v>
      </c>
      <c r="C818" s="16">
        <v>44595</v>
      </c>
      <c r="D818" s="2">
        <v>39000</v>
      </c>
      <c r="E818" s="2">
        <v>25</v>
      </c>
      <c r="F818" s="2" t="s">
        <v>15</v>
      </c>
      <c r="G818" s="32">
        <v>280</v>
      </c>
      <c r="H818" s="32">
        <v>330</v>
      </c>
      <c r="I818" s="32">
        <v>400</v>
      </c>
      <c r="J818" s="32">
        <v>0</v>
      </c>
      <c r="K818" s="30">
        <f t="shared" ref="K818" si="566">IF(F818="LONG",(H818-G818)*E818,(G818-H818)*E818)</f>
        <v>1250</v>
      </c>
      <c r="L818" s="32">
        <f t="shared" si="563"/>
        <v>1750</v>
      </c>
      <c r="M818" s="32">
        <v>0</v>
      </c>
      <c r="N818" s="30">
        <f t="shared" ref="N818" si="567">(K818+L818+M818)</f>
        <v>3000</v>
      </c>
    </row>
    <row r="819" s="2" customFormat="1" customHeight="1" spans="1:15">
      <c r="A819" s="15">
        <v>44594</v>
      </c>
      <c r="B819" s="14" t="s">
        <v>14</v>
      </c>
      <c r="C819" s="16">
        <v>44595</v>
      </c>
      <c r="D819" s="2">
        <v>17800</v>
      </c>
      <c r="E819" s="2">
        <v>50</v>
      </c>
      <c r="F819" s="2" t="s">
        <v>15</v>
      </c>
      <c r="G819" s="32">
        <v>100</v>
      </c>
      <c r="H819" s="32">
        <v>78</v>
      </c>
      <c r="I819" s="32">
        <v>0</v>
      </c>
      <c r="J819" s="32">
        <v>0</v>
      </c>
      <c r="K819" s="44">
        <f t="shared" ref="K819" si="568">IF(F819="LONG",(H819-G819)*E819,(G819-H819)*E819)</f>
        <v>-1100</v>
      </c>
      <c r="L819" s="31">
        <v>0</v>
      </c>
      <c r="M819" s="31">
        <f t="shared" ref="M819" si="569">IF(F819="LONG",(J819-I819)*E819,(I819-J819)*E819)</f>
        <v>0</v>
      </c>
      <c r="N819" s="44">
        <f t="shared" ref="N819" si="570">(K819+L819+M819)</f>
        <v>-1100</v>
      </c>
      <c r="O819" s="2" t="s">
        <v>24</v>
      </c>
    </row>
    <row r="820" s="2" customFormat="1" customHeight="1" spans="1:14">
      <c r="A820" s="15">
        <v>44593</v>
      </c>
      <c r="B820" s="14" t="s">
        <v>16</v>
      </c>
      <c r="C820" s="16">
        <v>44595</v>
      </c>
      <c r="D820" s="2">
        <v>38200</v>
      </c>
      <c r="E820" s="2">
        <v>25</v>
      </c>
      <c r="F820" s="2" t="s">
        <v>15</v>
      </c>
      <c r="G820" s="32">
        <v>500</v>
      </c>
      <c r="H820" s="32">
        <v>550</v>
      </c>
      <c r="I820" s="32">
        <v>610</v>
      </c>
      <c r="J820" s="32">
        <v>690</v>
      </c>
      <c r="K820" s="30">
        <f t="shared" ref="K820:K821" si="571">IF(F820="LONG",(H820-G820)*E820,(G820-H820)*E820)</f>
        <v>1250</v>
      </c>
      <c r="L820" s="32">
        <f t="shared" ref="L820:L821" si="572">IF(F820="LONG",(I820-H820)*E820,(H820-I820)*E820)</f>
        <v>1500</v>
      </c>
      <c r="M820" s="32">
        <f t="shared" ref="M820" si="573">IF(F820="LONG",(J820-I820)*E820,(I820-J820)*E820)</f>
        <v>2000</v>
      </c>
      <c r="N820" s="30">
        <f t="shared" ref="N820:N821" si="574">(K820+L820+M820)</f>
        <v>4750</v>
      </c>
    </row>
    <row r="821" s="2" customFormat="1" customHeight="1" spans="1:14">
      <c r="A821" s="15">
        <v>44593</v>
      </c>
      <c r="B821" s="14" t="s">
        <v>19</v>
      </c>
      <c r="C821" s="16">
        <v>44595</v>
      </c>
      <c r="D821" s="2">
        <v>38500</v>
      </c>
      <c r="E821" s="2">
        <v>25</v>
      </c>
      <c r="F821" s="2" t="s">
        <v>15</v>
      </c>
      <c r="G821" s="32">
        <v>350</v>
      </c>
      <c r="H821" s="32">
        <v>400</v>
      </c>
      <c r="I821" s="32">
        <v>460</v>
      </c>
      <c r="J821" s="32">
        <v>0</v>
      </c>
      <c r="K821" s="30">
        <f t="shared" si="571"/>
        <v>1250</v>
      </c>
      <c r="L821" s="32">
        <f t="shared" si="572"/>
        <v>1500</v>
      </c>
      <c r="M821" s="32">
        <v>0</v>
      </c>
      <c r="N821" s="30">
        <f t="shared" si="574"/>
        <v>2750</v>
      </c>
    </row>
    <row r="822" s="2" customFormat="1" customHeight="1" spans="1:14">
      <c r="A822" s="15">
        <v>44592</v>
      </c>
      <c r="B822" s="14" t="s">
        <v>19</v>
      </c>
      <c r="C822" s="16">
        <v>44595</v>
      </c>
      <c r="D822" s="2">
        <v>38500</v>
      </c>
      <c r="E822" s="2">
        <v>25</v>
      </c>
      <c r="F822" s="2" t="s">
        <v>15</v>
      </c>
      <c r="G822" s="32">
        <v>450</v>
      </c>
      <c r="H822" s="32">
        <v>500</v>
      </c>
      <c r="I822" s="32">
        <v>0</v>
      </c>
      <c r="J822" s="32">
        <v>0</v>
      </c>
      <c r="K822" s="30">
        <f t="shared" ref="K822:K823" si="575">IF(F822="LONG",(H822-G822)*E822,(G822-H822)*E822)</f>
        <v>1250</v>
      </c>
      <c r="L822" s="32">
        <v>0</v>
      </c>
      <c r="M822" s="32">
        <v>0</v>
      </c>
      <c r="N822" s="30">
        <f t="shared" ref="N822:N823" si="576">(K822+L822+M822)</f>
        <v>1250</v>
      </c>
    </row>
    <row r="823" s="2" customFormat="1" customHeight="1" spans="1:14">
      <c r="A823" s="15">
        <v>44592</v>
      </c>
      <c r="B823" s="14" t="s">
        <v>14</v>
      </c>
      <c r="C823" s="16">
        <v>44595</v>
      </c>
      <c r="D823" s="2">
        <v>17200</v>
      </c>
      <c r="E823" s="2">
        <v>50</v>
      </c>
      <c r="F823" s="2" t="s">
        <v>15</v>
      </c>
      <c r="G823" s="32">
        <v>175</v>
      </c>
      <c r="H823" s="32">
        <v>200</v>
      </c>
      <c r="I823" s="32">
        <v>0</v>
      </c>
      <c r="J823" s="32">
        <v>0</v>
      </c>
      <c r="K823" s="30">
        <f t="shared" si="575"/>
        <v>1250</v>
      </c>
      <c r="L823" s="32">
        <v>0</v>
      </c>
      <c r="M823" s="32">
        <v>0</v>
      </c>
      <c r="N823" s="30">
        <f t="shared" si="576"/>
        <v>1250</v>
      </c>
    </row>
    <row r="824" s="2" customFormat="1" customHeight="1" spans="1:14">
      <c r="A824" s="15">
        <v>44589</v>
      </c>
      <c r="B824" s="14" t="s">
        <v>16</v>
      </c>
      <c r="C824" s="16">
        <v>44595</v>
      </c>
      <c r="D824" s="2">
        <v>37100</v>
      </c>
      <c r="E824" s="2">
        <v>25</v>
      </c>
      <c r="F824" s="2" t="s">
        <v>15</v>
      </c>
      <c r="G824" s="32">
        <v>270</v>
      </c>
      <c r="H824" s="32">
        <v>320</v>
      </c>
      <c r="I824" s="32">
        <v>380</v>
      </c>
      <c r="J824" s="32">
        <v>450</v>
      </c>
      <c r="K824" s="30">
        <f t="shared" ref="K824:K825" si="577">IF(F824="LONG",(H824-G824)*E824,(G824-H824)*E824)</f>
        <v>1250</v>
      </c>
      <c r="L824" s="32">
        <f t="shared" ref="L824" si="578">IF(F824="LONG",(I824-H824)*E824,(H824-I824)*E824)</f>
        <v>1500</v>
      </c>
      <c r="M824" s="32">
        <f t="shared" ref="M824:M825" si="579">IF(F824="LONG",(J824-I824)*E824,(I824-J824)*E824)</f>
        <v>1750</v>
      </c>
      <c r="N824" s="30">
        <f t="shared" ref="N824:N825" si="580">(K824+L824+M824)</f>
        <v>4500</v>
      </c>
    </row>
    <row r="825" s="2" customFormat="1" customHeight="1" spans="1:14">
      <c r="A825" s="15">
        <v>44589</v>
      </c>
      <c r="B825" s="14" t="s">
        <v>19</v>
      </c>
      <c r="C825" s="16">
        <v>44595</v>
      </c>
      <c r="D825" s="2">
        <v>39000</v>
      </c>
      <c r="E825" s="2">
        <v>25</v>
      </c>
      <c r="F825" s="2" t="s">
        <v>15</v>
      </c>
      <c r="G825" s="32">
        <v>430</v>
      </c>
      <c r="H825" s="32">
        <v>330</v>
      </c>
      <c r="I825" s="32">
        <v>0</v>
      </c>
      <c r="J825" s="32">
        <v>0</v>
      </c>
      <c r="K825" s="44">
        <f t="shared" si="577"/>
        <v>-2500</v>
      </c>
      <c r="L825" s="31">
        <v>0</v>
      </c>
      <c r="M825" s="31">
        <f t="shared" si="579"/>
        <v>0</v>
      </c>
      <c r="N825" s="44">
        <f t="shared" si="580"/>
        <v>-2500</v>
      </c>
    </row>
    <row r="826" s="2" customFormat="1" customHeight="1" spans="1:15">
      <c r="A826" s="18">
        <v>44588</v>
      </c>
      <c r="B826" s="19" t="s">
        <v>17</v>
      </c>
      <c r="C826" s="20">
        <v>44588</v>
      </c>
      <c r="D826" s="3">
        <v>17000</v>
      </c>
      <c r="E826" s="3">
        <v>50</v>
      </c>
      <c r="F826" s="3" t="s">
        <v>15</v>
      </c>
      <c r="G826" s="40">
        <v>35</v>
      </c>
      <c r="H826" s="40">
        <v>70</v>
      </c>
      <c r="I826" s="40">
        <v>110</v>
      </c>
      <c r="J826" s="40">
        <v>150</v>
      </c>
      <c r="K826" s="39">
        <f t="shared" ref="K826" si="581">IF(F826="LONG",(H826-G826)*E826,(G826-H826)*E826)</f>
        <v>1750</v>
      </c>
      <c r="L826" s="40">
        <f t="shared" ref="L826" si="582">IF(F826="LONG",(I826-H826)*E826,(H826-I826)*E826)</f>
        <v>2000</v>
      </c>
      <c r="M826" s="40">
        <f t="shared" ref="M826" si="583">IF(F826="LONG",(J826-I826)*E826,(I826-J826)*E826)</f>
        <v>2000</v>
      </c>
      <c r="N826" s="39">
        <f t="shared" ref="N826" si="584">(K826+L826+M826)</f>
        <v>5750</v>
      </c>
      <c r="O826" s="3" t="s">
        <v>25</v>
      </c>
    </row>
    <row r="827" s="2" customFormat="1" customHeight="1" spans="1:14">
      <c r="A827" s="15">
        <v>44588</v>
      </c>
      <c r="B827" s="14" t="s">
        <v>19</v>
      </c>
      <c r="C827" s="16">
        <v>44588</v>
      </c>
      <c r="D827" s="2">
        <v>37300</v>
      </c>
      <c r="E827" s="2">
        <v>25</v>
      </c>
      <c r="F827" s="2" t="s">
        <v>15</v>
      </c>
      <c r="G827" s="32">
        <v>200</v>
      </c>
      <c r="H827" s="32">
        <v>100</v>
      </c>
      <c r="I827" s="32">
        <v>0</v>
      </c>
      <c r="J827" s="32">
        <v>0</v>
      </c>
      <c r="K827" s="44">
        <f t="shared" ref="K827:K831" si="585">IF(F827="LONG",(H827-G827)*E827,(G827-H827)*E827)</f>
        <v>-2500</v>
      </c>
      <c r="L827" s="31">
        <v>0</v>
      </c>
      <c r="M827" s="31">
        <f t="shared" ref="M827:M828" si="586">IF(F827="LONG",(J827-I827)*E827,(I827-J827)*E827)</f>
        <v>0</v>
      </c>
      <c r="N827" s="44">
        <f t="shared" ref="N827:N831" si="587">(K827+L827+M827)</f>
        <v>-2500</v>
      </c>
    </row>
    <row r="828" s="2" customFormat="1" customHeight="1" spans="1:14">
      <c r="A828" s="15">
        <v>44588</v>
      </c>
      <c r="B828" s="14" t="s">
        <v>17</v>
      </c>
      <c r="C828" s="16">
        <v>44588</v>
      </c>
      <c r="D828" s="2">
        <v>17000</v>
      </c>
      <c r="E828" s="2">
        <v>50</v>
      </c>
      <c r="F828" s="2" t="s">
        <v>15</v>
      </c>
      <c r="G828" s="32">
        <v>90</v>
      </c>
      <c r="H828" s="32">
        <v>50</v>
      </c>
      <c r="I828" s="32">
        <v>0</v>
      </c>
      <c r="J828" s="32">
        <v>0</v>
      </c>
      <c r="K828" s="44">
        <f t="shared" si="585"/>
        <v>-2000</v>
      </c>
      <c r="L828" s="31">
        <v>0</v>
      </c>
      <c r="M828" s="31">
        <f t="shared" si="586"/>
        <v>0</v>
      </c>
      <c r="N828" s="44">
        <f t="shared" si="587"/>
        <v>-2000</v>
      </c>
    </row>
    <row r="829" s="2" customFormat="1" customHeight="1" spans="1:14">
      <c r="A829" s="15">
        <v>44586</v>
      </c>
      <c r="B829" s="14" t="s">
        <v>14</v>
      </c>
      <c r="C829" s="16">
        <v>44588</v>
      </c>
      <c r="D829" s="2">
        <v>17000</v>
      </c>
      <c r="E829" s="2">
        <v>50</v>
      </c>
      <c r="F829" s="2" t="s">
        <v>15</v>
      </c>
      <c r="G829" s="17">
        <v>110</v>
      </c>
      <c r="H829" s="17">
        <v>135</v>
      </c>
      <c r="I829" s="17">
        <v>0</v>
      </c>
      <c r="J829" s="17">
        <v>0</v>
      </c>
      <c r="K829" s="30">
        <f t="shared" si="585"/>
        <v>1250</v>
      </c>
      <c r="L829" s="32">
        <v>0</v>
      </c>
      <c r="M829" s="32">
        <v>0</v>
      </c>
      <c r="N829" s="30">
        <f t="shared" si="587"/>
        <v>1250</v>
      </c>
    </row>
    <row r="830" s="2" customFormat="1" customHeight="1" spans="1:14">
      <c r="A830" s="15">
        <v>44586</v>
      </c>
      <c r="B830" s="14" t="s">
        <v>16</v>
      </c>
      <c r="C830" s="16">
        <v>44588</v>
      </c>
      <c r="D830" s="2">
        <v>36700</v>
      </c>
      <c r="E830" s="2">
        <v>25</v>
      </c>
      <c r="F830" s="2" t="s">
        <v>15</v>
      </c>
      <c r="G830" s="17">
        <v>250</v>
      </c>
      <c r="H830" s="17">
        <v>300</v>
      </c>
      <c r="I830" s="17">
        <v>0</v>
      </c>
      <c r="J830" s="17">
        <v>0</v>
      </c>
      <c r="K830" s="30">
        <f t="shared" si="585"/>
        <v>1250</v>
      </c>
      <c r="L830" s="32">
        <v>0</v>
      </c>
      <c r="M830" s="32">
        <v>0</v>
      </c>
      <c r="N830" s="30">
        <f t="shared" si="587"/>
        <v>1250</v>
      </c>
    </row>
    <row r="831" s="2" customFormat="1" customHeight="1" spans="1:14">
      <c r="A831" s="15">
        <v>44586</v>
      </c>
      <c r="B831" s="14" t="s">
        <v>16</v>
      </c>
      <c r="C831" s="16">
        <v>44588</v>
      </c>
      <c r="D831" s="2">
        <v>36500</v>
      </c>
      <c r="E831" s="2">
        <v>25</v>
      </c>
      <c r="F831" s="2" t="s">
        <v>15</v>
      </c>
      <c r="G831" s="17">
        <v>320</v>
      </c>
      <c r="H831" s="17">
        <v>230</v>
      </c>
      <c r="I831" s="17">
        <v>0</v>
      </c>
      <c r="J831" s="17">
        <v>0</v>
      </c>
      <c r="K831" s="44">
        <f t="shared" si="585"/>
        <v>-2250</v>
      </c>
      <c r="L831" s="31">
        <v>0</v>
      </c>
      <c r="M831" s="31">
        <f>IF(F831="LONG",(J831-I831)*E831,(I831-J831)*E831)</f>
        <v>0</v>
      </c>
      <c r="N831" s="44">
        <f t="shared" si="587"/>
        <v>-2250</v>
      </c>
    </row>
    <row r="832" s="2" customFormat="1" customHeight="1" spans="1:14">
      <c r="A832" s="15">
        <v>44585</v>
      </c>
      <c r="B832" s="14" t="s">
        <v>16</v>
      </c>
      <c r="C832" s="16">
        <v>44588</v>
      </c>
      <c r="D832" s="2">
        <v>37500</v>
      </c>
      <c r="E832" s="2">
        <v>25</v>
      </c>
      <c r="F832" s="2" t="s">
        <v>15</v>
      </c>
      <c r="G832" s="32">
        <v>330</v>
      </c>
      <c r="H832" s="32">
        <v>380</v>
      </c>
      <c r="I832" s="32">
        <v>430</v>
      </c>
      <c r="J832" s="32">
        <v>500</v>
      </c>
      <c r="K832" s="30">
        <f t="shared" ref="K832:K833" si="588">IF(F832="LONG",(H832-G832)*E832,(G832-H832)*E832)</f>
        <v>1250</v>
      </c>
      <c r="L832" s="32">
        <f t="shared" ref="L832:L833" si="589">IF(F832="LONG",(I832-H832)*E832,(H832-I832)*E832)</f>
        <v>1250</v>
      </c>
      <c r="M832" s="32">
        <f t="shared" ref="M832:M833" si="590">IF(F832="LONG",(J832-I832)*E832,(I832-J832)*E832)</f>
        <v>1750</v>
      </c>
      <c r="N832" s="30">
        <f t="shared" ref="N832:N833" si="591">(K832+L832+M832)</f>
        <v>4250</v>
      </c>
    </row>
    <row r="833" s="2" customFormat="1" customHeight="1" spans="1:14">
      <c r="A833" s="15">
        <v>44585</v>
      </c>
      <c r="B833" s="14" t="s">
        <v>16</v>
      </c>
      <c r="C833" s="16">
        <v>44588</v>
      </c>
      <c r="D833" s="2">
        <v>37400</v>
      </c>
      <c r="E833" s="2">
        <v>25</v>
      </c>
      <c r="F833" s="2" t="s">
        <v>15</v>
      </c>
      <c r="G833" s="32">
        <v>290</v>
      </c>
      <c r="H833" s="32">
        <v>340</v>
      </c>
      <c r="I833" s="32">
        <v>400</v>
      </c>
      <c r="J833" s="32">
        <v>480</v>
      </c>
      <c r="K833" s="30">
        <f t="shared" si="588"/>
        <v>1250</v>
      </c>
      <c r="L833" s="32">
        <f t="shared" si="589"/>
        <v>1500</v>
      </c>
      <c r="M833" s="32">
        <f t="shared" si="590"/>
        <v>2000</v>
      </c>
      <c r="N833" s="30">
        <f t="shared" si="591"/>
        <v>4750</v>
      </c>
    </row>
    <row r="834" s="2" customFormat="1" customHeight="1" spans="1:14">
      <c r="A834" s="15">
        <v>44585</v>
      </c>
      <c r="B834" s="14" t="s">
        <v>17</v>
      </c>
      <c r="C834" s="16">
        <v>44588</v>
      </c>
      <c r="D834" s="2">
        <v>17500</v>
      </c>
      <c r="E834" s="2">
        <v>50</v>
      </c>
      <c r="F834" s="2" t="s">
        <v>15</v>
      </c>
      <c r="G834" s="32">
        <v>100</v>
      </c>
      <c r="H834" s="32">
        <v>100</v>
      </c>
      <c r="I834" s="32">
        <v>0</v>
      </c>
      <c r="J834" s="32">
        <v>0</v>
      </c>
      <c r="K834" s="31">
        <f t="shared" ref="K834:K835" si="592">IF(F834="LONG",(H834-G834)*E834,(G834-H834)*E834)</f>
        <v>0</v>
      </c>
      <c r="L834" s="31">
        <v>0</v>
      </c>
      <c r="M834" s="31">
        <f t="shared" ref="M834" si="593">IF(F834="LONG",(J834-I834)*E834,(I834-J834)*E834)</f>
        <v>0</v>
      </c>
      <c r="N834" s="31">
        <f t="shared" ref="N834:N835" si="594">(K834+L834+M834)</f>
        <v>0</v>
      </c>
    </row>
    <row r="835" s="2" customFormat="1" customHeight="1" spans="1:14">
      <c r="A835" s="15">
        <v>44582</v>
      </c>
      <c r="B835" s="14" t="s">
        <v>19</v>
      </c>
      <c r="C835" s="16">
        <v>44588</v>
      </c>
      <c r="D835" s="2">
        <v>38000</v>
      </c>
      <c r="E835" s="2">
        <v>25</v>
      </c>
      <c r="F835" s="2" t="s">
        <v>15</v>
      </c>
      <c r="G835" s="32">
        <v>200</v>
      </c>
      <c r="H835" s="32">
        <v>250</v>
      </c>
      <c r="I835" s="32">
        <v>320</v>
      </c>
      <c r="J835" s="32">
        <v>0</v>
      </c>
      <c r="K835" s="30">
        <f t="shared" si="592"/>
        <v>1250</v>
      </c>
      <c r="L835" s="32">
        <f>IF(F835="LONG",(I835-H835)*E835,(H835-I835)*E835)</f>
        <v>1750</v>
      </c>
      <c r="M835" s="32">
        <v>0</v>
      </c>
      <c r="N835" s="30">
        <f t="shared" si="594"/>
        <v>3000</v>
      </c>
    </row>
    <row r="836" s="2" customFormat="1" customHeight="1" spans="1:14">
      <c r="A836" s="15">
        <v>44581</v>
      </c>
      <c r="B836" s="14" t="s">
        <v>16</v>
      </c>
      <c r="C836" s="16">
        <v>44581</v>
      </c>
      <c r="D836" s="2">
        <v>38200</v>
      </c>
      <c r="E836" s="2">
        <v>25</v>
      </c>
      <c r="F836" s="2" t="s">
        <v>15</v>
      </c>
      <c r="G836" s="32">
        <v>220</v>
      </c>
      <c r="H836" s="32">
        <v>270</v>
      </c>
      <c r="I836" s="32">
        <v>340</v>
      </c>
      <c r="J836" s="32">
        <v>420</v>
      </c>
      <c r="K836" s="30">
        <f t="shared" ref="K836:K837" si="595">IF(F836="LONG",(H836-G836)*E836,(G836-H836)*E836)</f>
        <v>1250</v>
      </c>
      <c r="L836" s="32">
        <f t="shared" ref="L836" si="596">IF(F836="LONG",(I836-H836)*E836,(H836-I836)*E836)</f>
        <v>1750</v>
      </c>
      <c r="M836" s="32">
        <f t="shared" ref="M836" si="597">IF(F836="LONG",(J836-I836)*E836,(I836-J836)*E836)</f>
        <v>2000</v>
      </c>
      <c r="N836" s="30">
        <f t="shared" ref="N836:N837" si="598">(K836+L836+M836)</f>
        <v>5000</v>
      </c>
    </row>
    <row r="837" s="2" customFormat="1" customHeight="1" spans="1:16">
      <c r="A837" s="18">
        <v>44581</v>
      </c>
      <c r="B837" s="19" t="s">
        <v>17</v>
      </c>
      <c r="C837" s="20">
        <v>44581</v>
      </c>
      <c r="D837" s="3">
        <v>17750</v>
      </c>
      <c r="E837" s="3">
        <v>250</v>
      </c>
      <c r="F837" s="3" t="s">
        <v>15</v>
      </c>
      <c r="G837" s="40">
        <v>10</v>
      </c>
      <c r="H837" s="40">
        <v>16.65</v>
      </c>
      <c r="I837" s="40">
        <v>0</v>
      </c>
      <c r="J837" s="40">
        <v>0</v>
      </c>
      <c r="K837" s="30">
        <f t="shared" si="595"/>
        <v>1662.5</v>
      </c>
      <c r="L837" s="32">
        <v>0</v>
      </c>
      <c r="M837" s="32">
        <v>0</v>
      </c>
      <c r="N837" s="30">
        <f t="shared" si="598"/>
        <v>1662.5</v>
      </c>
      <c r="O837" s="3" t="s">
        <v>25</v>
      </c>
      <c r="P837" s="3" t="s">
        <v>44</v>
      </c>
    </row>
    <row r="838" s="2" customFormat="1" customHeight="1" spans="1:14">
      <c r="A838" s="15">
        <v>44581</v>
      </c>
      <c r="B838" s="14" t="s">
        <v>19</v>
      </c>
      <c r="C838" s="16">
        <v>44581</v>
      </c>
      <c r="D838" s="2">
        <v>38000</v>
      </c>
      <c r="E838" s="2">
        <v>25</v>
      </c>
      <c r="F838" s="2" t="s">
        <v>15</v>
      </c>
      <c r="G838" s="32">
        <v>90</v>
      </c>
      <c r="H838" s="32">
        <v>0.5</v>
      </c>
      <c r="I838" s="32">
        <v>0</v>
      </c>
      <c r="J838" s="32">
        <v>0</v>
      </c>
      <c r="K838" s="44">
        <f t="shared" ref="K838:K839" si="599">IF(F838="LONG",(H838-G838)*E838,(G838-H838)*E838)</f>
        <v>-2237.5</v>
      </c>
      <c r="L838" s="31">
        <v>0</v>
      </c>
      <c r="M838" s="31">
        <f t="shared" ref="M838" si="600">IF(F838="LONG",(J838-I838)*E838,(I838-J838)*E838)</f>
        <v>0</v>
      </c>
      <c r="N838" s="44">
        <f t="shared" ref="N838:N839" si="601">(K838+L838+M838)</f>
        <v>-2237.5</v>
      </c>
    </row>
    <row r="839" s="2" customFormat="1" customHeight="1" spans="1:14">
      <c r="A839" s="15">
        <v>44580</v>
      </c>
      <c r="B839" s="14" t="s">
        <v>19</v>
      </c>
      <c r="C839" s="16">
        <v>44581</v>
      </c>
      <c r="D839" s="2">
        <v>38000</v>
      </c>
      <c r="E839" s="2">
        <v>25</v>
      </c>
      <c r="F839" s="2" t="s">
        <v>15</v>
      </c>
      <c r="G839" s="32">
        <v>300</v>
      </c>
      <c r="H839" s="32">
        <v>350</v>
      </c>
      <c r="I839" s="32">
        <v>420</v>
      </c>
      <c r="J839" s="32">
        <v>0</v>
      </c>
      <c r="K839" s="30">
        <f t="shared" si="599"/>
        <v>1250</v>
      </c>
      <c r="L839" s="32">
        <f>IF(F839="LONG",(I839-H839)*E839,(H839-I839)*E839)</f>
        <v>1750</v>
      </c>
      <c r="M839" s="32">
        <v>0</v>
      </c>
      <c r="N839" s="30">
        <f t="shared" si="601"/>
        <v>3000</v>
      </c>
    </row>
    <row r="840" s="2" customFormat="1" customHeight="1" spans="1:14">
      <c r="A840" s="15">
        <v>44580</v>
      </c>
      <c r="B840" s="14" t="s">
        <v>19</v>
      </c>
      <c r="C840" s="16">
        <v>44581</v>
      </c>
      <c r="D840" s="2">
        <v>38200</v>
      </c>
      <c r="E840" s="2">
        <v>25</v>
      </c>
      <c r="F840" s="2" t="s">
        <v>15</v>
      </c>
      <c r="G840" s="32">
        <v>190</v>
      </c>
      <c r="H840" s="32">
        <v>97</v>
      </c>
      <c r="I840" s="32">
        <v>0</v>
      </c>
      <c r="J840" s="32">
        <v>0</v>
      </c>
      <c r="K840" s="44">
        <f t="shared" ref="K840" si="602">IF(F840="LONG",(H840-G840)*E840,(G840-H840)*E840)</f>
        <v>-2325</v>
      </c>
      <c r="L840" s="31">
        <v>0</v>
      </c>
      <c r="M840" s="31">
        <f t="shared" ref="M840" si="603">IF(F840="LONG",(J840-I840)*E840,(I840-J840)*E840)</f>
        <v>0</v>
      </c>
      <c r="N840" s="44">
        <f t="shared" ref="N840" si="604">(K840+L840+M840)</f>
        <v>-2325</v>
      </c>
    </row>
    <row r="841" s="2" customFormat="1" customHeight="1" spans="1:15">
      <c r="A841" s="15">
        <v>44580</v>
      </c>
      <c r="B841" s="14" t="s">
        <v>17</v>
      </c>
      <c r="C841" s="16">
        <v>44581</v>
      </c>
      <c r="D841" s="2">
        <v>18000</v>
      </c>
      <c r="E841" s="2">
        <v>50</v>
      </c>
      <c r="F841" s="2" t="s">
        <v>15</v>
      </c>
      <c r="G841" s="32">
        <v>90</v>
      </c>
      <c r="H841" s="32">
        <v>50</v>
      </c>
      <c r="I841" s="32">
        <v>0</v>
      </c>
      <c r="J841" s="32">
        <v>0</v>
      </c>
      <c r="K841" s="44">
        <f t="shared" ref="K841:K842" si="605">IF(F841="LONG",(H841-G841)*E841,(G841-H841)*E841)</f>
        <v>-2000</v>
      </c>
      <c r="L841" s="31">
        <v>0</v>
      </c>
      <c r="M841" s="31">
        <f t="shared" ref="M841" si="606">IF(F841="LONG",(J841-I841)*E841,(I841-J841)*E841)</f>
        <v>0</v>
      </c>
      <c r="N841" s="44">
        <f t="shared" ref="N841:N842" si="607">(K841+L841+M841)</f>
        <v>-2000</v>
      </c>
      <c r="O841" s="2" t="s">
        <v>24</v>
      </c>
    </row>
    <row r="842" s="2" customFormat="1" customHeight="1" spans="1:14">
      <c r="A842" s="15">
        <v>44579</v>
      </c>
      <c r="B842" s="14" t="s">
        <v>17</v>
      </c>
      <c r="C842" s="16">
        <v>44581</v>
      </c>
      <c r="D842" s="2">
        <v>18200</v>
      </c>
      <c r="E842" s="2">
        <v>50</v>
      </c>
      <c r="F842" s="2" t="s">
        <v>15</v>
      </c>
      <c r="G842" s="32">
        <v>100</v>
      </c>
      <c r="H842" s="32">
        <v>125</v>
      </c>
      <c r="I842" s="32">
        <v>150</v>
      </c>
      <c r="J842" s="32">
        <v>0</v>
      </c>
      <c r="K842" s="30">
        <f t="shared" si="605"/>
        <v>1250</v>
      </c>
      <c r="L842" s="32">
        <f>IF(F842="LONG",(I842-H842)*E842,(H842-I842)*E842)</f>
        <v>1250</v>
      </c>
      <c r="M842" s="32">
        <v>0</v>
      </c>
      <c r="N842" s="30">
        <f t="shared" si="607"/>
        <v>2500</v>
      </c>
    </row>
    <row r="843" s="2" customFormat="1" customHeight="1" spans="1:14">
      <c r="A843" s="15">
        <v>44579</v>
      </c>
      <c r="B843" s="14" t="s">
        <v>16</v>
      </c>
      <c r="C843" s="16">
        <v>44581</v>
      </c>
      <c r="D843" s="2">
        <v>38400</v>
      </c>
      <c r="E843" s="2">
        <v>25</v>
      </c>
      <c r="F843" s="2" t="s">
        <v>15</v>
      </c>
      <c r="G843" s="32">
        <v>270</v>
      </c>
      <c r="H843" s="32">
        <v>320</v>
      </c>
      <c r="I843" s="32">
        <v>0</v>
      </c>
      <c r="J843" s="32">
        <v>0</v>
      </c>
      <c r="K843" s="30">
        <f t="shared" ref="K843" si="608">IF(F843="LONG",(H843-G843)*E843,(G843-H843)*E843)</f>
        <v>1250</v>
      </c>
      <c r="L843" s="32">
        <v>0</v>
      </c>
      <c r="M843" s="32">
        <v>0</v>
      </c>
      <c r="N843" s="30">
        <f t="shared" ref="N843" si="609">(K843+L843+M843)</f>
        <v>1250</v>
      </c>
    </row>
    <row r="844" s="2" customFormat="1" customHeight="1" spans="1:15">
      <c r="A844" s="15">
        <v>44578</v>
      </c>
      <c r="B844" s="14" t="s">
        <v>19</v>
      </c>
      <c r="C844" s="16">
        <v>44581</v>
      </c>
      <c r="D844" s="2">
        <v>38600</v>
      </c>
      <c r="E844" s="2">
        <v>25</v>
      </c>
      <c r="F844" s="2" t="s">
        <v>15</v>
      </c>
      <c r="G844" s="32">
        <v>250</v>
      </c>
      <c r="H844" s="32">
        <v>208</v>
      </c>
      <c r="I844" s="32">
        <v>0</v>
      </c>
      <c r="J844" s="32">
        <v>0</v>
      </c>
      <c r="K844" s="44">
        <f t="shared" ref="K844" si="610">IF(F844="LONG",(H844-G844)*E844,(G844-H844)*E844)</f>
        <v>-1050</v>
      </c>
      <c r="L844" s="31">
        <v>0</v>
      </c>
      <c r="M844" s="31">
        <f t="shared" ref="M844" si="611">IF(F844="LONG",(J844-I844)*E844,(I844-J844)*E844)</f>
        <v>0</v>
      </c>
      <c r="N844" s="44">
        <f t="shared" ref="N844" si="612">(K844+L844+M844)</f>
        <v>-1050</v>
      </c>
      <c r="O844" s="2" t="s">
        <v>24</v>
      </c>
    </row>
    <row r="845" s="2" customFormat="1" customHeight="1" spans="1:14">
      <c r="A845" s="15">
        <v>44575</v>
      </c>
      <c r="B845" s="14" t="s">
        <v>16</v>
      </c>
      <c r="C845" s="16">
        <v>44581</v>
      </c>
      <c r="D845" s="2">
        <v>38000</v>
      </c>
      <c r="E845" s="2">
        <v>25</v>
      </c>
      <c r="F845" s="2" t="s">
        <v>15</v>
      </c>
      <c r="G845" s="32">
        <v>280</v>
      </c>
      <c r="H845" s="32">
        <v>330</v>
      </c>
      <c r="I845" s="32">
        <v>0</v>
      </c>
      <c r="J845" s="32">
        <v>0</v>
      </c>
      <c r="K845" s="30">
        <f t="shared" ref="K845" si="613">IF(F845="LONG",(H845-G845)*E845,(G845-H845)*E845)</f>
        <v>1250</v>
      </c>
      <c r="L845" s="32">
        <v>0</v>
      </c>
      <c r="M845" s="32">
        <v>0</v>
      </c>
      <c r="N845" s="30">
        <f t="shared" ref="N845" si="614">(K845+L845+M845)</f>
        <v>1250</v>
      </c>
    </row>
    <row r="846" s="2" customFormat="1" customHeight="1" spans="1:14">
      <c r="A846" s="15">
        <v>44575</v>
      </c>
      <c r="B846" s="14" t="s">
        <v>14</v>
      </c>
      <c r="C846" s="16">
        <v>44581</v>
      </c>
      <c r="D846" s="2">
        <v>18250</v>
      </c>
      <c r="E846" s="2">
        <v>50</v>
      </c>
      <c r="F846" s="2" t="s">
        <v>15</v>
      </c>
      <c r="G846" s="32">
        <v>165</v>
      </c>
      <c r="H846" s="32">
        <v>125</v>
      </c>
      <c r="I846" s="32">
        <v>0</v>
      </c>
      <c r="J846" s="32">
        <v>0</v>
      </c>
      <c r="K846" s="44">
        <f t="shared" ref="K846" si="615">IF(F846="LONG",(H846-G846)*E846,(G846-H846)*E846)</f>
        <v>-2000</v>
      </c>
      <c r="L846" s="31">
        <v>0</v>
      </c>
      <c r="M846" s="31">
        <f t="shared" ref="M846" si="616">IF(F846="LONG",(J846-I846)*E846,(I846-J846)*E846)</f>
        <v>0</v>
      </c>
      <c r="N846" s="44">
        <f t="shared" ref="N846" si="617">(K846+L846+M846)</f>
        <v>-2000</v>
      </c>
    </row>
    <row r="847" s="2" customFormat="1" customHeight="1" spans="1:14">
      <c r="A847" s="15">
        <v>44574</v>
      </c>
      <c r="B847" s="14" t="s">
        <v>19</v>
      </c>
      <c r="C847" s="16">
        <v>44574</v>
      </c>
      <c r="D847" s="2">
        <v>38500</v>
      </c>
      <c r="E847" s="2">
        <v>25</v>
      </c>
      <c r="F847" s="2" t="s">
        <v>15</v>
      </c>
      <c r="G847" s="32">
        <v>165</v>
      </c>
      <c r="H847" s="32">
        <v>215</v>
      </c>
      <c r="I847" s="32">
        <v>0</v>
      </c>
      <c r="J847" s="32">
        <v>0</v>
      </c>
      <c r="K847" s="30">
        <f t="shared" ref="K847" si="618">IF(F847="LONG",(H847-G847)*E847,(G847-H847)*E847)</f>
        <v>1250</v>
      </c>
      <c r="L847" s="32">
        <v>0</v>
      </c>
      <c r="M847" s="32">
        <v>0</v>
      </c>
      <c r="N847" s="30">
        <f t="shared" ref="N847" si="619">(K847+L847+M847)</f>
        <v>1250</v>
      </c>
    </row>
    <row r="848" s="2" customFormat="1" customHeight="1" spans="1:15">
      <c r="A848" s="18">
        <v>44574</v>
      </c>
      <c r="B848" s="19" t="s">
        <v>19</v>
      </c>
      <c r="C848" s="20">
        <v>44574</v>
      </c>
      <c r="D848" s="3">
        <v>38800</v>
      </c>
      <c r="E848" s="3">
        <v>25</v>
      </c>
      <c r="F848" s="3" t="s">
        <v>15</v>
      </c>
      <c r="G848" s="40">
        <v>20</v>
      </c>
      <c r="H848" s="40">
        <v>0</v>
      </c>
      <c r="I848" s="40">
        <v>0</v>
      </c>
      <c r="J848" s="40">
        <v>0</v>
      </c>
      <c r="K848" s="48">
        <f t="shared" ref="K848" si="620">IF(F848="LONG",(H848-G848)*E848,(G848-H848)*E848)</f>
        <v>-500</v>
      </c>
      <c r="L848" s="40">
        <v>0</v>
      </c>
      <c r="M848" s="40">
        <f t="shared" ref="M848" si="621">IF(F848="LONG",(J848-I848)*E848,(I848-J848)*E848)</f>
        <v>0</v>
      </c>
      <c r="N848" s="48">
        <f t="shared" ref="N848" si="622">(K848+L848+M848)</f>
        <v>-500</v>
      </c>
      <c r="O848" s="3" t="s">
        <v>25</v>
      </c>
    </row>
    <row r="849" s="2" customFormat="1" customHeight="1" spans="1:14">
      <c r="A849" s="15">
        <v>44573</v>
      </c>
      <c r="B849" s="14" t="s">
        <v>19</v>
      </c>
      <c r="C849" s="16">
        <v>44574</v>
      </c>
      <c r="D849" s="2">
        <v>38700</v>
      </c>
      <c r="E849" s="2">
        <v>25</v>
      </c>
      <c r="F849" s="2" t="s">
        <v>15</v>
      </c>
      <c r="G849" s="32">
        <v>230</v>
      </c>
      <c r="H849" s="32">
        <v>280</v>
      </c>
      <c r="I849" s="32">
        <v>0</v>
      </c>
      <c r="J849" s="32">
        <v>0</v>
      </c>
      <c r="K849" s="30">
        <f t="shared" ref="K849" si="623">IF(F849="LONG",(H849-G849)*E849,(G849-H849)*E849)</f>
        <v>1250</v>
      </c>
      <c r="L849" s="32">
        <v>0</v>
      </c>
      <c r="M849" s="32">
        <v>0</v>
      </c>
      <c r="N849" s="30">
        <f t="shared" ref="N849" si="624">(K849+L849+M849)</f>
        <v>1250</v>
      </c>
    </row>
    <row r="850" s="2" customFormat="1" customHeight="1" spans="1:15">
      <c r="A850" s="15">
        <v>44573</v>
      </c>
      <c r="B850" s="14" t="s">
        <v>19</v>
      </c>
      <c r="C850" s="16">
        <v>44574</v>
      </c>
      <c r="D850" s="2">
        <v>38800</v>
      </c>
      <c r="E850" s="2">
        <v>25</v>
      </c>
      <c r="F850" s="2" t="s">
        <v>15</v>
      </c>
      <c r="G850" s="32">
        <v>195</v>
      </c>
      <c r="H850" s="32">
        <v>175</v>
      </c>
      <c r="I850" s="32">
        <v>0</v>
      </c>
      <c r="J850" s="32">
        <v>0</v>
      </c>
      <c r="K850" s="44">
        <f t="shared" ref="K850:K852" si="625">IF(F850="LONG",(H850-G850)*E850,(G850-H850)*E850)</f>
        <v>-500</v>
      </c>
      <c r="L850" s="31">
        <v>0</v>
      </c>
      <c r="M850" s="31">
        <f t="shared" ref="M850" si="626">IF(F850="LONG",(J850-I850)*E850,(I850-J850)*E850)</f>
        <v>0</v>
      </c>
      <c r="N850" s="44">
        <f t="shared" ref="N850:N852" si="627">(K850+L850+M850)</f>
        <v>-500</v>
      </c>
      <c r="O850" s="2" t="s">
        <v>24</v>
      </c>
    </row>
    <row r="851" s="2" customFormat="1" customHeight="1" spans="1:14">
      <c r="A851" s="15">
        <v>44571</v>
      </c>
      <c r="B851" s="14" t="s">
        <v>17</v>
      </c>
      <c r="C851" s="16">
        <v>44574</v>
      </c>
      <c r="D851" s="2">
        <v>17850</v>
      </c>
      <c r="E851" s="2">
        <v>50</v>
      </c>
      <c r="F851" s="2" t="s">
        <v>15</v>
      </c>
      <c r="G851" s="32">
        <v>180</v>
      </c>
      <c r="H851" s="32">
        <v>205</v>
      </c>
      <c r="I851" s="32">
        <v>221</v>
      </c>
      <c r="J851" s="32">
        <v>0</v>
      </c>
      <c r="K851" s="30">
        <f t="shared" si="625"/>
        <v>1250</v>
      </c>
      <c r="L851" s="32">
        <f>IF(F851="LONG",(I851-H851)*E851,(H851-I851)*E851)</f>
        <v>800</v>
      </c>
      <c r="M851" s="32">
        <v>0</v>
      </c>
      <c r="N851" s="30">
        <f t="shared" si="627"/>
        <v>2050</v>
      </c>
    </row>
    <row r="852" s="2" customFormat="1" customHeight="1" spans="1:14">
      <c r="A852" s="15">
        <v>44571</v>
      </c>
      <c r="B852" s="14" t="s">
        <v>19</v>
      </c>
      <c r="C852" s="16">
        <v>44574</v>
      </c>
      <c r="D852" s="2">
        <v>34800</v>
      </c>
      <c r="E852" s="2">
        <v>25</v>
      </c>
      <c r="F852" s="2" t="s">
        <v>15</v>
      </c>
      <c r="G852" s="32">
        <v>240</v>
      </c>
      <c r="H852" s="32">
        <v>290</v>
      </c>
      <c r="I852" s="32">
        <v>345</v>
      </c>
      <c r="J852" s="32">
        <v>0</v>
      </c>
      <c r="K852" s="30">
        <f t="shared" si="625"/>
        <v>1250</v>
      </c>
      <c r="L852" s="32">
        <f>IF(F852="LONG",(I852-H852)*E852,(H852-I852)*E852)</f>
        <v>1375</v>
      </c>
      <c r="M852" s="32">
        <v>0</v>
      </c>
      <c r="N852" s="30">
        <f t="shared" si="627"/>
        <v>2625</v>
      </c>
    </row>
    <row r="853" s="2" customFormat="1" customHeight="1" spans="1:14">
      <c r="A853" s="15">
        <v>44568</v>
      </c>
      <c r="B853" s="14" t="s">
        <v>19</v>
      </c>
      <c r="C853" s="16">
        <v>44574</v>
      </c>
      <c r="D853" s="2">
        <v>38500</v>
      </c>
      <c r="E853" s="2">
        <v>25</v>
      </c>
      <c r="F853" s="2" t="s">
        <v>15</v>
      </c>
      <c r="G853" s="32">
        <v>240</v>
      </c>
      <c r="H853" s="32">
        <v>290</v>
      </c>
      <c r="I853" s="32">
        <v>0</v>
      </c>
      <c r="J853" s="32">
        <v>0</v>
      </c>
      <c r="K853" s="30">
        <f t="shared" ref="K853" si="628">IF(F853="LONG",(H853-G853)*E853,(G853-H853)*E853)</f>
        <v>1250</v>
      </c>
      <c r="L853" s="32">
        <v>0</v>
      </c>
      <c r="M853" s="32">
        <v>0</v>
      </c>
      <c r="N853" s="30">
        <f t="shared" ref="N853" si="629">(K853+L853+M853)</f>
        <v>1250</v>
      </c>
    </row>
    <row r="854" s="2" customFormat="1" customHeight="1" spans="1:14">
      <c r="A854" s="15">
        <v>44568</v>
      </c>
      <c r="B854" s="14" t="s">
        <v>17</v>
      </c>
      <c r="C854" s="16">
        <v>44574</v>
      </c>
      <c r="D854" s="2">
        <v>17900</v>
      </c>
      <c r="E854" s="2">
        <v>50</v>
      </c>
      <c r="F854" s="2" t="s">
        <v>15</v>
      </c>
      <c r="G854" s="32">
        <v>110</v>
      </c>
      <c r="H854" s="32">
        <v>70</v>
      </c>
      <c r="I854" s="32">
        <v>0</v>
      </c>
      <c r="J854" s="32">
        <v>0</v>
      </c>
      <c r="K854" s="44">
        <f t="shared" ref="K854" si="630">IF(F854="LONG",(H854-G854)*E854,(G854-H854)*E854)</f>
        <v>-2000</v>
      </c>
      <c r="L854" s="31">
        <v>0</v>
      </c>
      <c r="M854" s="31">
        <f t="shared" ref="M854" si="631">IF(F854="LONG",(J854-I854)*E854,(I854-J854)*E854)</f>
        <v>0</v>
      </c>
      <c r="N854" s="44">
        <f t="shared" ref="N854" si="632">(K854+L854+M854)</f>
        <v>-2000</v>
      </c>
    </row>
    <row r="855" s="2" customFormat="1" customHeight="1" spans="1:14">
      <c r="A855" s="15">
        <v>44567</v>
      </c>
      <c r="B855" s="14" t="s">
        <v>19</v>
      </c>
      <c r="C855" s="16">
        <v>44567</v>
      </c>
      <c r="D855" s="2">
        <v>37100</v>
      </c>
      <c r="E855" s="2">
        <v>25</v>
      </c>
      <c r="F855" s="2" t="s">
        <v>15</v>
      </c>
      <c r="G855" s="32">
        <v>190</v>
      </c>
      <c r="H855" s="32">
        <v>240</v>
      </c>
      <c r="I855" s="32">
        <v>300</v>
      </c>
      <c r="J855" s="32">
        <v>380</v>
      </c>
      <c r="K855" s="30">
        <f t="shared" ref="K855:K856" si="633">IF(F855="LONG",(H855-G855)*E855,(G855-H855)*E855)</f>
        <v>1250</v>
      </c>
      <c r="L855" s="32">
        <f t="shared" ref="L855:L856" si="634">IF(F855="LONG",(I855-H855)*E855,(H855-I855)*E855)</f>
        <v>1500</v>
      </c>
      <c r="M855" s="32">
        <f t="shared" ref="M855:M856" si="635">IF(F855="LONG",(J855-I855)*E855,(I855-J855)*E855)</f>
        <v>2000</v>
      </c>
      <c r="N855" s="30">
        <f t="shared" ref="N855:N856" si="636">(K855+L855+M855)</f>
        <v>4750</v>
      </c>
    </row>
    <row r="856" s="2" customFormat="1" customHeight="1" spans="1:14">
      <c r="A856" s="15">
        <v>44567</v>
      </c>
      <c r="B856" s="14" t="s">
        <v>17</v>
      </c>
      <c r="C856" s="16">
        <v>44567</v>
      </c>
      <c r="D856" s="2">
        <v>17650</v>
      </c>
      <c r="E856" s="2">
        <v>50</v>
      </c>
      <c r="F856" s="2" t="s">
        <v>15</v>
      </c>
      <c r="G856" s="32">
        <v>60</v>
      </c>
      <c r="H856" s="32">
        <v>85</v>
      </c>
      <c r="I856" s="32">
        <v>110</v>
      </c>
      <c r="J856" s="32">
        <v>140</v>
      </c>
      <c r="K856" s="30">
        <f t="shared" si="633"/>
        <v>1250</v>
      </c>
      <c r="L856" s="32">
        <f t="shared" si="634"/>
        <v>1250</v>
      </c>
      <c r="M856" s="32">
        <f t="shared" si="635"/>
        <v>1500</v>
      </c>
      <c r="N856" s="30">
        <f t="shared" si="636"/>
        <v>4000</v>
      </c>
    </row>
    <row r="857" s="2" customFormat="1" customHeight="1" spans="1:14">
      <c r="A857" s="15">
        <v>44566</v>
      </c>
      <c r="B857" s="14" t="s">
        <v>19</v>
      </c>
      <c r="C857" s="16">
        <v>44567</v>
      </c>
      <c r="D857" s="2">
        <v>36900</v>
      </c>
      <c r="E857" s="2">
        <v>25</v>
      </c>
      <c r="F857" s="2" t="s">
        <v>15</v>
      </c>
      <c r="G857" s="32">
        <v>260</v>
      </c>
      <c r="H857" s="32">
        <v>310</v>
      </c>
      <c r="I857" s="32">
        <v>370</v>
      </c>
      <c r="J857" s="32">
        <v>450</v>
      </c>
      <c r="K857" s="30">
        <f t="shared" ref="K857" si="637">IF(F857="LONG",(H857-G857)*E857,(G857-H857)*E857)</f>
        <v>1250</v>
      </c>
      <c r="L857" s="32">
        <f t="shared" ref="L857" si="638">IF(F857="LONG",(I857-H857)*E857,(H857-I857)*E857)</f>
        <v>1500</v>
      </c>
      <c r="M857" s="32">
        <f t="shared" ref="M857" si="639">IF(F857="LONG",(J857-I857)*E857,(I857-J857)*E857)</f>
        <v>2000</v>
      </c>
      <c r="N857" s="30">
        <f t="shared" ref="N857" si="640">(K857+L857+M857)</f>
        <v>4750</v>
      </c>
    </row>
    <row r="858" s="2" customFormat="1" customHeight="1" spans="1:14">
      <c r="A858" s="15">
        <v>44566</v>
      </c>
      <c r="B858" s="14" t="s">
        <v>16</v>
      </c>
      <c r="C858" s="16">
        <v>44567</v>
      </c>
      <c r="D858" s="2">
        <v>37300</v>
      </c>
      <c r="E858" s="2">
        <v>25</v>
      </c>
      <c r="F858" s="2" t="s">
        <v>15</v>
      </c>
      <c r="G858" s="32">
        <v>190</v>
      </c>
      <c r="H858" s="32">
        <v>95</v>
      </c>
      <c r="I858" s="32">
        <v>0</v>
      </c>
      <c r="J858" s="32">
        <v>0</v>
      </c>
      <c r="K858" s="44">
        <f t="shared" ref="K858" si="641">IF(F858="LONG",(H858-G858)*E858,(G858-H858)*E858)</f>
        <v>-2375</v>
      </c>
      <c r="L858" s="31">
        <v>0</v>
      </c>
      <c r="M858" s="31">
        <f t="shared" ref="M858" si="642">IF(F858="LONG",(J858-I858)*E858,(I858-J858)*E858)</f>
        <v>0</v>
      </c>
      <c r="N858" s="44">
        <f t="shared" ref="N858" si="643">(K858+L858+M858)</f>
        <v>-2375</v>
      </c>
    </row>
    <row r="859" s="2" customFormat="1" customHeight="1" spans="1:14">
      <c r="A859" s="15">
        <v>44565</v>
      </c>
      <c r="B859" s="14" t="s">
        <v>19</v>
      </c>
      <c r="C859" s="16">
        <v>44567</v>
      </c>
      <c r="D859" s="2">
        <v>36500</v>
      </c>
      <c r="E859" s="2">
        <v>25</v>
      </c>
      <c r="F859" s="2" t="s">
        <v>15</v>
      </c>
      <c r="G859" s="32">
        <v>300</v>
      </c>
      <c r="H859" s="32">
        <v>350</v>
      </c>
      <c r="I859" s="32">
        <v>400</v>
      </c>
      <c r="J859" s="32">
        <v>450</v>
      </c>
      <c r="K859" s="30">
        <f t="shared" ref="K859:K861" si="644">IF(F859="LONG",(H859-G859)*E859,(G859-H859)*E859)</f>
        <v>1250</v>
      </c>
      <c r="L859" s="32">
        <f t="shared" ref="L859:L861" si="645">IF(F859="LONG",(I859-H859)*E859,(H859-I859)*E859)</f>
        <v>1250</v>
      </c>
      <c r="M859" s="32">
        <f t="shared" ref="M859:M860" si="646">IF(F859="LONG",(J859-I859)*E859,(I859-J859)*E859)</f>
        <v>1250</v>
      </c>
      <c r="N859" s="30">
        <f t="shared" ref="N859:N861" si="647">(K859+L859+M859)</f>
        <v>3750</v>
      </c>
    </row>
    <row r="860" s="2" customFormat="1" customHeight="1" spans="1:14">
      <c r="A860" s="15">
        <v>44565</v>
      </c>
      <c r="B860" s="14" t="s">
        <v>17</v>
      </c>
      <c r="C860" s="16">
        <v>44567</v>
      </c>
      <c r="D860" s="2">
        <v>17700</v>
      </c>
      <c r="E860" s="2">
        <v>50</v>
      </c>
      <c r="F860" s="2" t="s">
        <v>15</v>
      </c>
      <c r="G860" s="32">
        <v>80</v>
      </c>
      <c r="H860" s="32">
        <v>105</v>
      </c>
      <c r="I860" s="32">
        <v>130</v>
      </c>
      <c r="J860" s="32">
        <v>160</v>
      </c>
      <c r="K860" s="30">
        <f t="shared" si="644"/>
        <v>1250</v>
      </c>
      <c r="L860" s="32">
        <f t="shared" si="645"/>
        <v>1250</v>
      </c>
      <c r="M860" s="32">
        <f t="shared" si="646"/>
        <v>1500</v>
      </c>
      <c r="N860" s="30">
        <f t="shared" si="647"/>
        <v>4000</v>
      </c>
    </row>
    <row r="861" s="2" customFormat="1" customHeight="1" spans="1:14">
      <c r="A861" s="15">
        <v>44565</v>
      </c>
      <c r="B861" s="14" t="s">
        <v>16</v>
      </c>
      <c r="C861" s="16">
        <v>44567</v>
      </c>
      <c r="D861" s="2">
        <v>36700</v>
      </c>
      <c r="E861" s="2">
        <v>25</v>
      </c>
      <c r="F861" s="2" t="s">
        <v>15</v>
      </c>
      <c r="G861" s="32">
        <v>240</v>
      </c>
      <c r="H861" s="32">
        <v>290</v>
      </c>
      <c r="I861" s="32">
        <v>350</v>
      </c>
      <c r="J861" s="32">
        <v>0</v>
      </c>
      <c r="K861" s="30">
        <f t="shared" si="644"/>
        <v>1250</v>
      </c>
      <c r="L861" s="32">
        <f t="shared" si="645"/>
        <v>1500</v>
      </c>
      <c r="M861" s="32">
        <v>0</v>
      </c>
      <c r="N861" s="30">
        <f t="shared" si="647"/>
        <v>2750</v>
      </c>
    </row>
    <row r="862" s="2" customFormat="1" customHeight="1" spans="1:14">
      <c r="A862" s="15">
        <v>44564</v>
      </c>
      <c r="B862" s="14" t="s">
        <v>14</v>
      </c>
      <c r="C862" s="16">
        <v>44567</v>
      </c>
      <c r="D862" s="2">
        <v>17500</v>
      </c>
      <c r="E862" s="2">
        <v>50</v>
      </c>
      <c r="F862" s="2" t="s">
        <v>15</v>
      </c>
      <c r="G862" s="32">
        <v>125</v>
      </c>
      <c r="H862" s="32">
        <v>85</v>
      </c>
      <c r="I862" s="32">
        <v>0</v>
      </c>
      <c r="J862" s="32">
        <v>0</v>
      </c>
      <c r="K862" s="44">
        <f t="shared" ref="K862:K863" si="648">IF(F862="LONG",(H862-G862)*E862,(G862-H862)*E862)</f>
        <v>-2000</v>
      </c>
      <c r="L862" s="31">
        <v>0</v>
      </c>
      <c r="M862" s="31">
        <f t="shared" ref="M862" si="649">IF(F862="LONG",(J862-I862)*E862,(I862-J862)*E862)</f>
        <v>0</v>
      </c>
      <c r="N862" s="44">
        <f t="shared" ref="N862:N863" si="650">(K862+L862+M862)</f>
        <v>-2000</v>
      </c>
    </row>
    <row r="863" s="2" customFormat="1" customHeight="1" spans="1:14">
      <c r="A863" s="15">
        <v>44561</v>
      </c>
      <c r="B863" s="14" t="s">
        <v>19</v>
      </c>
      <c r="C863" s="16">
        <v>44567</v>
      </c>
      <c r="D863" s="2">
        <v>35500</v>
      </c>
      <c r="E863" s="2">
        <v>25</v>
      </c>
      <c r="F863" s="2" t="s">
        <v>15</v>
      </c>
      <c r="G863" s="32">
        <v>310</v>
      </c>
      <c r="H863" s="32">
        <v>360</v>
      </c>
      <c r="I863" s="32">
        <v>420</v>
      </c>
      <c r="J863" s="32">
        <v>0</v>
      </c>
      <c r="K863" s="30">
        <f t="shared" si="648"/>
        <v>1250</v>
      </c>
      <c r="L863" s="32">
        <f>IF(F863="LONG",(I863-H863)*E863,(H863-I863)*E863)</f>
        <v>1500</v>
      </c>
      <c r="M863" s="32">
        <v>0</v>
      </c>
      <c r="N863" s="30">
        <f t="shared" si="650"/>
        <v>2750</v>
      </c>
    </row>
    <row r="864" s="2" customFormat="1" customHeight="1" spans="1:15">
      <c r="A864" s="15">
        <v>44561</v>
      </c>
      <c r="B864" s="14" t="s">
        <v>14</v>
      </c>
      <c r="C864" s="16">
        <v>44567</v>
      </c>
      <c r="D864" s="2">
        <v>17300</v>
      </c>
      <c r="E864" s="2">
        <v>50</v>
      </c>
      <c r="F864" s="2" t="s">
        <v>15</v>
      </c>
      <c r="G864" s="32">
        <v>110</v>
      </c>
      <c r="H864" s="32">
        <v>97</v>
      </c>
      <c r="I864" s="32">
        <v>0</v>
      </c>
      <c r="J864" s="32">
        <v>0</v>
      </c>
      <c r="K864" s="44">
        <f t="shared" ref="K864" si="651">IF(F864="LONG",(H864-G864)*E864,(G864-H864)*E864)</f>
        <v>-650</v>
      </c>
      <c r="L864" s="31">
        <v>0</v>
      </c>
      <c r="M864" s="31">
        <f t="shared" ref="M864" si="652">IF(F864="LONG",(J864-I864)*E864,(I864-J864)*E864)</f>
        <v>0</v>
      </c>
      <c r="N864" s="44">
        <f t="shared" ref="N864" si="653">(K864+L864+M864)</f>
        <v>-650</v>
      </c>
      <c r="O864" s="2" t="s">
        <v>24</v>
      </c>
    </row>
    <row r="865" s="2" customFormat="1" customHeight="1" spans="1:14">
      <c r="A865" s="15">
        <v>44560</v>
      </c>
      <c r="B865" s="14" t="s">
        <v>19</v>
      </c>
      <c r="C865" s="16">
        <v>44560</v>
      </c>
      <c r="D865" s="2">
        <v>34800</v>
      </c>
      <c r="E865" s="2">
        <v>25</v>
      </c>
      <c r="F865" s="2" t="s">
        <v>15</v>
      </c>
      <c r="G865" s="32">
        <v>240</v>
      </c>
      <c r="H865" s="32">
        <v>290</v>
      </c>
      <c r="I865" s="32">
        <v>0</v>
      </c>
      <c r="J865" s="32">
        <v>0</v>
      </c>
      <c r="K865" s="30">
        <f t="shared" ref="K865:K867" si="654">IF(F865="LONG",(H865-G865)*E865,(G865-H865)*E865)</f>
        <v>1250</v>
      </c>
      <c r="L865" s="32">
        <v>0</v>
      </c>
      <c r="M865" s="32">
        <v>0</v>
      </c>
      <c r="N865" s="30">
        <f t="shared" ref="N865:N867" si="655">(K865+L865+M865)</f>
        <v>1250</v>
      </c>
    </row>
    <row r="866" s="2" customFormat="1" customHeight="1" spans="1:14">
      <c r="A866" s="15">
        <v>44560</v>
      </c>
      <c r="B866" s="14" t="s">
        <v>17</v>
      </c>
      <c r="C866" s="16">
        <v>44560</v>
      </c>
      <c r="D866" s="2">
        <v>17150</v>
      </c>
      <c r="E866" s="2">
        <v>50</v>
      </c>
      <c r="F866" s="2" t="s">
        <v>15</v>
      </c>
      <c r="G866" s="32">
        <v>80</v>
      </c>
      <c r="H866" s="32">
        <v>105</v>
      </c>
      <c r="I866" s="32">
        <v>0</v>
      </c>
      <c r="J866" s="32">
        <v>0</v>
      </c>
      <c r="K866" s="30">
        <f t="shared" si="654"/>
        <v>1250</v>
      </c>
      <c r="L866" s="32">
        <v>0</v>
      </c>
      <c r="M866" s="32">
        <v>0</v>
      </c>
      <c r="N866" s="30">
        <f t="shared" si="655"/>
        <v>1250</v>
      </c>
    </row>
    <row r="867" s="2" customFormat="1" customHeight="1" spans="1:15">
      <c r="A867" s="18">
        <v>44560</v>
      </c>
      <c r="B867" s="19" t="s">
        <v>16</v>
      </c>
      <c r="C867" s="20">
        <v>44560</v>
      </c>
      <c r="D867" s="3">
        <v>35000</v>
      </c>
      <c r="E867" s="3">
        <v>25</v>
      </c>
      <c r="F867" s="3" t="s">
        <v>15</v>
      </c>
      <c r="G867" s="40">
        <v>45</v>
      </c>
      <c r="H867" s="40">
        <v>52</v>
      </c>
      <c r="I867" s="40">
        <v>0</v>
      </c>
      <c r="J867" s="40">
        <v>0</v>
      </c>
      <c r="K867" s="39">
        <f t="shared" si="654"/>
        <v>175</v>
      </c>
      <c r="L867" s="40">
        <v>0</v>
      </c>
      <c r="M867" s="40">
        <v>0</v>
      </c>
      <c r="N867" s="39">
        <f t="shared" si="655"/>
        <v>175</v>
      </c>
      <c r="O867" s="3" t="s">
        <v>25</v>
      </c>
    </row>
    <row r="868" s="2" customFormat="1" customHeight="1" spans="1:14">
      <c r="A868" s="15">
        <v>44559</v>
      </c>
      <c r="B868" s="14" t="s">
        <v>17</v>
      </c>
      <c r="C868" s="16">
        <v>44560</v>
      </c>
      <c r="D868" s="2">
        <v>17200</v>
      </c>
      <c r="E868" s="2">
        <v>50</v>
      </c>
      <c r="F868" s="2" t="s">
        <v>15</v>
      </c>
      <c r="G868" s="32">
        <v>100</v>
      </c>
      <c r="H868" s="32">
        <v>124.9</v>
      </c>
      <c r="I868" s="32">
        <v>0</v>
      </c>
      <c r="J868" s="32">
        <v>0</v>
      </c>
      <c r="K868" s="30">
        <f t="shared" ref="K868" si="656">IF(F868="LONG",(H868-G868)*E868,(G868-H868)*E868)</f>
        <v>1245</v>
      </c>
      <c r="L868" s="32">
        <v>0</v>
      </c>
      <c r="M868" s="32">
        <v>0</v>
      </c>
      <c r="N868" s="30">
        <f t="shared" ref="N868" si="657">(K868+L868+M868)</f>
        <v>1245</v>
      </c>
    </row>
    <row r="869" s="2" customFormat="1" customHeight="1" spans="1:15">
      <c r="A869" s="15">
        <v>44559</v>
      </c>
      <c r="B869" s="14" t="s">
        <v>19</v>
      </c>
      <c r="C869" s="16">
        <v>44560</v>
      </c>
      <c r="D869" s="2">
        <v>35200</v>
      </c>
      <c r="E869" s="2">
        <v>25</v>
      </c>
      <c r="F869" s="2" t="s">
        <v>15</v>
      </c>
      <c r="G869" s="32">
        <v>250</v>
      </c>
      <c r="H869" s="32">
        <v>183.5</v>
      </c>
      <c r="I869" s="32">
        <v>0</v>
      </c>
      <c r="J869" s="32">
        <v>0</v>
      </c>
      <c r="K869" s="44">
        <f t="shared" ref="K869" si="658">IF(F869="LONG",(H869-G869)*E869,(G869-H869)*E869)</f>
        <v>-1662.5</v>
      </c>
      <c r="L869" s="31">
        <v>0</v>
      </c>
      <c r="M869" s="31">
        <f t="shared" ref="M869" si="659">IF(F869="LONG",(J869-I869)*E869,(I869-J869)*E869)</f>
        <v>0</v>
      </c>
      <c r="N869" s="44">
        <f t="shared" ref="N869" si="660">(K869+L869+M869)</f>
        <v>-1662.5</v>
      </c>
      <c r="O869" s="2" t="s">
        <v>24</v>
      </c>
    </row>
    <row r="870" s="2" customFormat="1" customHeight="1" spans="1:15">
      <c r="A870" s="15">
        <v>44558</v>
      </c>
      <c r="B870" s="14" t="s">
        <v>19</v>
      </c>
      <c r="C870" s="16">
        <v>44560</v>
      </c>
      <c r="D870" s="2">
        <v>35200</v>
      </c>
      <c r="E870" s="2">
        <v>25</v>
      </c>
      <c r="F870" s="2" t="s">
        <v>15</v>
      </c>
      <c r="G870" s="32">
        <v>320</v>
      </c>
      <c r="H870" s="32">
        <v>310</v>
      </c>
      <c r="I870" s="32">
        <v>0</v>
      </c>
      <c r="J870" s="32">
        <v>0</v>
      </c>
      <c r="K870" s="44">
        <f t="shared" ref="K870:K871" si="661">IF(F870="LONG",(H870-G870)*E870,(G870-H870)*E870)</f>
        <v>-250</v>
      </c>
      <c r="L870" s="31">
        <v>0</v>
      </c>
      <c r="M870" s="31">
        <f t="shared" ref="M870:M871" si="662">IF(F870="LONG",(J870-I870)*E870,(I870-J870)*E870)</f>
        <v>0</v>
      </c>
      <c r="N870" s="44">
        <f t="shared" ref="N870:N871" si="663">(K870+L870+M870)</f>
        <v>-250</v>
      </c>
      <c r="O870" s="2" t="s">
        <v>24</v>
      </c>
    </row>
    <row r="871" s="2" customFormat="1" customHeight="1" spans="1:14">
      <c r="A871" s="15">
        <v>44557</v>
      </c>
      <c r="B871" s="14" t="s">
        <v>19</v>
      </c>
      <c r="C871" s="16">
        <v>44560</v>
      </c>
      <c r="D871" s="2">
        <v>34500</v>
      </c>
      <c r="E871" s="2">
        <v>25</v>
      </c>
      <c r="F871" s="2" t="s">
        <v>15</v>
      </c>
      <c r="G871" s="32">
        <v>270</v>
      </c>
      <c r="H871" s="32">
        <v>320</v>
      </c>
      <c r="I871" s="32">
        <v>380</v>
      </c>
      <c r="J871" s="32">
        <v>460</v>
      </c>
      <c r="K871" s="30">
        <f t="shared" si="661"/>
        <v>1250</v>
      </c>
      <c r="L871" s="32">
        <f>IF(F871="LONG",(I871-H871)*E871,(H871-I871)*E871)</f>
        <v>1500</v>
      </c>
      <c r="M871" s="32">
        <f t="shared" si="662"/>
        <v>2000</v>
      </c>
      <c r="N871" s="30">
        <f t="shared" si="663"/>
        <v>4750</v>
      </c>
    </row>
    <row r="872" s="2" customFormat="1" customHeight="1" spans="1:15">
      <c r="A872" s="15">
        <v>44557</v>
      </c>
      <c r="B872" s="14" t="s">
        <v>16</v>
      </c>
      <c r="C872" s="16">
        <v>44560</v>
      </c>
      <c r="D872" s="2">
        <v>34600</v>
      </c>
      <c r="E872" s="2">
        <v>25</v>
      </c>
      <c r="F872" s="2" t="s">
        <v>15</v>
      </c>
      <c r="G872" s="32">
        <v>175</v>
      </c>
      <c r="H872" s="32">
        <v>188</v>
      </c>
      <c r="I872" s="32">
        <v>0</v>
      </c>
      <c r="J872" s="32">
        <v>0</v>
      </c>
      <c r="K872" s="30">
        <f t="shared" ref="K872" si="664">IF(F872="LONG",(H872-G872)*E872,(G872-H872)*E872)</f>
        <v>325</v>
      </c>
      <c r="L872" s="32">
        <v>0</v>
      </c>
      <c r="M872" s="32">
        <v>0</v>
      </c>
      <c r="N872" s="30">
        <f t="shared" ref="N872" si="665">(K872+L872+M872)</f>
        <v>325</v>
      </c>
      <c r="O872" s="2" t="s">
        <v>24</v>
      </c>
    </row>
    <row r="873" s="2" customFormat="1" customHeight="1" spans="1:15">
      <c r="A873" s="15">
        <v>44557</v>
      </c>
      <c r="B873" s="14" t="s">
        <v>14</v>
      </c>
      <c r="C873" s="16">
        <v>44560</v>
      </c>
      <c r="D873" s="2">
        <v>16900</v>
      </c>
      <c r="E873" s="2">
        <v>50</v>
      </c>
      <c r="F873" s="2" t="s">
        <v>15</v>
      </c>
      <c r="G873" s="32">
        <v>120</v>
      </c>
      <c r="H873" s="32">
        <v>101.55</v>
      </c>
      <c r="I873" s="32">
        <v>0</v>
      </c>
      <c r="J873" s="32">
        <v>0</v>
      </c>
      <c r="K873" s="44">
        <f t="shared" ref="K873:K875" si="666">IF(F873="LONG",(H873-G873)*E873,(G873-H873)*E873)</f>
        <v>-922.5</v>
      </c>
      <c r="L873" s="31">
        <v>0</v>
      </c>
      <c r="M873" s="31">
        <f t="shared" ref="M873" si="667">IF(F873="LONG",(J873-I873)*E873,(I873-J873)*E873)</f>
        <v>0</v>
      </c>
      <c r="N873" s="44">
        <f t="shared" ref="N873:N875" si="668">(K873+L873+M873)</f>
        <v>-922.5</v>
      </c>
      <c r="O873" s="2" t="s">
        <v>42</v>
      </c>
    </row>
    <row r="874" s="2" customFormat="1" customHeight="1" spans="1:14">
      <c r="A874" s="15">
        <v>44554</v>
      </c>
      <c r="B874" s="14" t="s">
        <v>14</v>
      </c>
      <c r="C874" s="16">
        <v>44560</v>
      </c>
      <c r="D874" s="2">
        <v>17000</v>
      </c>
      <c r="E874" s="2">
        <v>50</v>
      </c>
      <c r="F874" s="2" t="s">
        <v>15</v>
      </c>
      <c r="G874" s="17">
        <v>115</v>
      </c>
      <c r="H874" s="17">
        <v>140</v>
      </c>
      <c r="I874" s="17">
        <v>170</v>
      </c>
      <c r="J874" s="17">
        <v>0</v>
      </c>
      <c r="K874" s="30">
        <f t="shared" si="666"/>
        <v>1250</v>
      </c>
      <c r="L874" s="32">
        <f>IF(F874="LONG",(I874-H874)*E874,(H874-I874)*E874)</f>
        <v>1500</v>
      </c>
      <c r="M874" s="32">
        <v>0</v>
      </c>
      <c r="N874" s="30">
        <f t="shared" si="668"/>
        <v>2750</v>
      </c>
    </row>
    <row r="875" s="2" customFormat="1" customHeight="1" spans="1:14">
      <c r="A875" s="15">
        <v>44554</v>
      </c>
      <c r="B875" s="14" t="s">
        <v>19</v>
      </c>
      <c r="C875" s="16">
        <v>44560</v>
      </c>
      <c r="D875" s="2">
        <v>34800</v>
      </c>
      <c r="E875" s="2">
        <v>25</v>
      </c>
      <c r="F875" s="2" t="s">
        <v>15</v>
      </c>
      <c r="G875" s="17">
        <v>350</v>
      </c>
      <c r="H875" s="17">
        <v>400</v>
      </c>
      <c r="I875" s="17">
        <v>460</v>
      </c>
      <c r="J875" s="17">
        <v>540</v>
      </c>
      <c r="K875" s="30">
        <f t="shared" si="666"/>
        <v>1250</v>
      </c>
      <c r="L875" s="32">
        <f>IF(F875="LONG",(I875-H875)*E875,(H875-I875)*E875)</f>
        <v>1500</v>
      </c>
      <c r="M875" s="32">
        <f>IF(F875="LONG",(J875-I875)*E875,(I875-J875)*E875)</f>
        <v>2000</v>
      </c>
      <c r="N875" s="30">
        <f t="shared" si="668"/>
        <v>4750</v>
      </c>
    </row>
    <row r="876" s="2" customFormat="1" customHeight="1" spans="1:14">
      <c r="A876" s="15">
        <v>44553</v>
      </c>
      <c r="B876" s="14" t="s">
        <v>16</v>
      </c>
      <c r="C876" s="16">
        <v>44553</v>
      </c>
      <c r="D876" s="2">
        <v>35500</v>
      </c>
      <c r="E876" s="2">
        <v>25</v>
      </c>
      <c r="F876" s="2" t="s">
        <v>15</v>
      </c>
      <c r="G876" s="32">
        <v>170</v>
      </c>
      <c r="H876" s="32">
        <v>220</v>
      </c>
      <c r="I876" s="32">
        <v>280</v>
      </c>
      <c r="J876" s="32">
        <v>0</v>
      </c>
      <c r="K876" s="30">
        <f t="shared" ref="K876:K877" si="669">IF(F876="LONG",(H876-G876)*E876,(G876-H876)*E876)</f>
        <v>1250</v>
      </c>
      <c r="L876" s="32">
        <f t="shared" ref="L876" si="670">IF(F876="LONG",(I876-H876)*E876,(H876-I876)*E876)</f>
        <v>1500</v>
      </c>
      <c r="M876" s="32">
        <v>0</v>
      </c>
      <c r="N876" s="30">
        <f t="shared" ref="N876:N877" si="671">(K876+L876+M876)</f>
        <v>2750</v>
      </c>
    </row>
    <row r="877" s="2" customFormat="1" customHeight="1" spans="1:15">
      <c r="A877" s="18">
        <v>44553</v>
      </c>
      <c r="B877" s="19" t="s">
        <v>16</v>
      </c>
      <c r="C877" s="20">
        <v>44553</v>
      </c>
      <c r="D877" s="3">
        <v>35100</v>
      </c>
      <c r="E877" s="3">
        <v>25</v>
      </c>
      <c r="F877" s="3" t="s">
        <v>15</v>
      </c>
      <c r="G877" s="40">
        <v>20</v>
      </c>
      <c r="H877" s="40">
        <v>41.5</v>
      </c>
      <c r="I877" s="40">
        <v>0</v>
      </c>
      <c r="J877" s="40">
        <v>0</v>
      </c>
      <c r="K877" s="39">
        <f t="shared" si="669"/>
        <v>537.5</v>
      </c>
      <c r="L877" s="40">
        <v>0</v>
      </c>
      <c r="M877" s="40">
        <v>0</v>
      </c>
      <c r="N877" s="39">
        <f t="shared" si="671"/>
        <v>537.5</v>
      </c>
      <c r="O877" s="3" t="s">
        <v>25</v>
      </c>
    </row>
    <row r="878" s="2" customFormat="1" customHeight="1" spans="1:14">
      <c r="A878" s="15">
        <v>44552</v>
      </c>
      <c r="B878" s="14" t="s">
        <v>17</v>
      </c>
      <c r="C878" s="16">
        <v>44553</v>
      </c>
      <c r="D878" s="2">
        <v>16800</v>
      </c>
      <c r="E878" s="2">
        <v>50</v>
      </c>
      <c r="F878" s="2" t="s">
        <v>15</v>
      </c>
      <c r="G878" s="32">
        <v>130</v>
      </c>
      <c r="H878" s="32">
        <v>155</v>
      </c>
      <c r="I878" s="32">
        <v>180</v>
      </c>
      <c r="J878" s="32">
        <v>0</v>
      </c>
      <c r="K878" s="30">
        <f t="shared" ref="K878:K879" si="672">IF(F878="LONG",(H878-G878)*E878,(G878-H878)*E878)</f>
        <v>1250</v>
      </c>
      <c r="L878" s="32">
        <f t="shared" ref="L878" si="673">IF(F878="LONG",(I878-H878)*E878,(H878-I878)*E878)</f>
        <v>1250</v>
      </c>
      <c r="M878" s="32">
        <v>0</v>
      </c>
      <c r="N878" s="30">
        <f t="shared" ref="N878:N879" si="674">(K878+L878+M878)</f>
        <v>2500</v>
      </c>
    </row>
    <row r="879" s="2" customFormat="1" customHeight="1" spans="1:14">
      <c r="A879" s="15">
        <v>44552</v>
      </c>
      <c r="B879" s="14" t="s">
        <v>16</v>
      </c>
      <c r="C879" s="16">
        <v>44553</v>
      </c>
      <c r="D879" s="2">
        <v>34800</v>
      </c>
      <c r="E879" s="2">
        <v>25</v>
      </c>
      <c r="F879" s="2" t="s">
        <v>15</v>
      </c>
      <c r="G879" s="32">
        <v>190</v>
      </c>
      <c r="H879" s="32">
        <v>240</v>
      </c>
      <c r="I879" s="32">
        <v>0</v>
      </c>
      <c r="J879" s="32">
        <v>0</v>
      </c>
      <c r="K879" s="30">
        <f t="shared" si="672"/>
        <v>1250</v>
      </c>
      <c r="L879" s="32">
        <v>0</v>
      </c>
      <c r="M879" s="32">
        <v>0</v>
      </c>
      <c r="N879" s="30">
        <f t="shared" si="674"/>
        <v>1250</v>
      </c>
    </row>
    <row r="880" s="2" customFormat="1" customHeight="1" spans="1:14">
      <c r="A880" s="15">
        <v>44551</v>
      </c>
      <c r="B880" s="14" t="s">
        <v>16</v>
      </c>
      <c r="C880" s="16">
        <v>44553</v>
      </c>
      <c r="D880" s="2">
        <v>34800</v>
      </c>
      <c r="E880" s="2">
        <v>25</v>
      </c>
      <c r="F880" s="2" t="s">
        <v>15</v>
      </c>
      <c r="G880" s="32">
        <v>240</v>
      </c>
      <c r="H880" s="32">
        <v>290</v>
      </c>
      <c r="I880" s="32">
        <v>350</v>
      </c>
      <c r="J880" s="32">
        <v>450</v>
      </c>
      <c r="K880" s="30">
        <f t="shared" ref="K880:K882" si="675">IF(F880="LONG",(H880-G880)*E880,(G880-H880)*E880)</f>
        <v>1250</v>
      </c>
      <c r="L880" s="32">
        <f t="shared" ref="L880:L881" si="676">IF(F880="LONG",(I880-H880)*E880,(H880-I880)*E880)</f>
        <v>1500</v>
      </c>
      <c r="M880" s="32">
        <f t="shared" ref="M880" si="677">IF(F880="LONG",(J880-I880)*E880,(I880-J880)*E880)</f>
        <v>2500</v>
      </c>
      <c r="N880" s="30">
        <f t="shared" ref="N880:N882" si="678">(K880+L880+M880)</f>
        <v>5250</v>
      </c>
    </row>
    <row r="881" s="2" customFormat="1" customHeight="1" spans="1:14">
      <c r="A881" s="15">
        <v>44551</v>
      </c>
      <c r="B881" s="14" t="s">
        <v>17</v>
      </c>
      <c r="C881" s="16">
        <v>44553</v>
      </c>
      <c r="D881" s="2">
        <v>16800</v>
      </c>
      <c r="E881" s="2">
        <v>50</v>
      </c>
      <c r="F881" s="2" t="s">
        <v>15</v>
      </c>
      <c r="G881" s="32">
        <v>138</v>
      </c>
      <c r="H881" s="32">
        <v>163</v>
      </c>
      <c r="I881" s="32">
        <v>190</v>
      </c>
      <c r="J881" s="32">
        <v>0</v>
      </c>
      <c r="K881" s="30">
        <f t="shared" si="675"/>
        <v>1250</v>
      </c>
      <c r="L881" s="32">
        <f t="shared" si="676"/>
        <v>1350</v>
      </c>
      <c r="M881" s="32">
        <v>0</v>
      </c>
      <c r="N881" s="30">
        <f t="shared" si="678"/>
        <v>2600</v>
      </c>
    </row>
    <row r="882" s="2" customFormat="1" customHeight="1" spans="1:14">
      <c r="A882" s="15">
        <v>44551</v>
      </c>
      <c r="B882" s="14" t="s">
        <v>19</v>
      </c>
      <c r="C882" s="16">
        <v>44553</v>
      </c>
      <c r="D882" s="2">
        <v>35000</v>
      </c>
      <c r="E882" s="2">
        <v>25</v>
      </c>
      <c r="F882" s="2" t="s">
        <v>15</v>
      </c>
      <c r="G882" s="32">
        <v>280</v>
      </c>
      <c r="H882" s="32">
        <v>190</v>
      </c>
      <c r="I882" s="32">
        <v>0</v>
      </c>
      <c r="J882" s="32">
        <v>0</v>
      </c>
      <c r="K882" s="44">
        <f t="shared" si="675"/>
        <v>-2250</v>
      </c>
      <c r="L882" s="31">
        <v>0</v>
      </c>
      <c r="M882" s="31">
        <f t="shared" ref="M882" si="679">IF(F882="LONG",(J882-I882)*E882,(I882-J882)*E882)</f>
        <v>0</v>
      </c>
      <c r="N882" s="44">
        <f t="shared" si="678"/>
        <v>-2250</v>
      </c>
    </row>
    <row r="883" s="2" customFormat="1" customHeight="1" spans="1:14">
      <c r="A883" s="15">
        <v>44550</v>
      </c>
      <c r="B883" s="14" t="s">
        <v>16</v>
      </c>
      <c r="C883" s="16">
        <v>44553</v>
      </c>
      <c r="D883" s="2">
        <v>34800</v>
      </c>
      <c r="E883" s="2">
        <v>25</v>
      </c>
      <c r="F883" s="2" t="s">
        <v>15</v>
      </c>
      <c r="G883" s="32">
        <v>460</v>
      </c>
      <c r="H883" s="32">
        <v>510</v>
      </c>
      <c r="I883" s="32">
        <v>570</v>
      </c>
      <c r="J883" s="32">
        <v>650</v>
      </c>
      <c r="K883" s="30">
        <f t="shared" ref="K883:K884" si="680">IF(F883="LONG",(H883-G883)*E883,(G883-H883)*E883)</f>
        <v>1250</v>
      </c>
      <c r="L883" s="32">
        <f t="shared" ref="L883:L884" si="681">IF(F883="LONG",(I883-H883)*E883,(H883-I883)*E883)</f>
        <v>1500</v>
      </c>
      <c r="M883" s="32">
        <f t="shared" ref="M883:M884" si="682">IF(F883="LONG",(J883-I883)*E883,(I883-J883)*E883)</f>
        <v>2000</v>
      </c>
      <c r="N883" s="30">
        <f t="shared" ref="N883:N884" si="683">(K883+L883+M883)</f>
        <v>4750</v>
      </c>
    </row>
    <row r="884" s="2" customFormat="1" customHeight="1" spans="1:14">
      <c r="A884" s="15">
        <v>44550</v>
      </c>
      <c r="B884" s="14" t="s">
        <v>14</v>
      </c>
      <c r="C884" s="16">
        <v>44553</v>
      </c>
      <c r="D884" s="2">
        <v>16700</v>
      </c>
      <c r="E884" s="2">
        <v>50</v>
      </c>
      <c r="F884" s="2" t="s">
        <v>15</v>
      </c>
      <c r="G884" s="32">
        <v>155</v>
      </c>
      <c r="H884" s="32">
        <v>180</v>
      </c>
      <c r="I884" s="32">
        <v>210</v>
      </c>
      <c r="J884" s="32">
        <v>240</v>
      </c>
      <c r="K884" s="30">
        <f t="shared" si="680"/>
        <v>1250</v>
      </c>
      <c r="L884" s="32">
        <f t="shared" si="681"/>
        <v>1500</v>
      </c>
      <c r="M884" s="32">
        <f t="shared" si="682"/>
        <v>1500</v>
      </c>
      <c r="N884" s="30">
        <f t="shared" si="683"/>
        <v>4250</v>
      </c>
    </row>
    <row r="885" s="2" customFormat="1" customHeight="1" spans="1:14">
      <c r="A885" s="15">
        <v>44547</v>
      </c>
      <c r="B885" s="14" t="s">
        <v>16</v>
      </c>
      <c r="C885" s="16">
        <v>44553</v>
      </c>
      <c r="D885" s="2">
        <v>36200</v>
      </c>
      <c r="E885" s="2">
        <v>25</v>
      </c>
      <c r="F885" s="2" t="s">
        <v>15</v>
      </c>
      <c r="G885" s="32">
        <v>600</v>
      </c>
      <c r="H885" s="32">
        <v>670</v>
      </c>
      <c r="I885" s="32">
        <v>750</v>
      </c>
      <c r="J885" s="32">
        <v>0</v>
      </c>
      <c r="K885" s="30">
        <f t="shared" ref="K885:K886" si="684">IF(F885="LONG",(H885-G885)*E885,(G885-H885)*E885)</f>
        <v>1750</v>
      </c>
      <c r="L885" s="32">
        <f t="shared" ref="L885:L886" si="685">IF(F885="LONG",(I885-H885)*E885,(H885-I885)*E885)</f>
        <v>2000</v>
      </c>
      <c r="M885" s="32">
        <v>0</v>
      </c>
      <c r="N885" s="30">
        <f t="shared" ref="N885:N886" si="686">(K885+L885+M885)</f>
        <v>3750</v>
      </c>
    </row>
    <row r="886" s="2" customFormat="1" customHeight="1" spans="1:14">
      <c r="A886" s="15">
        <v>44547</v>
      </c>
      <c r="B886" s="14" t="s">
        <v>14</v>
      </c>
      <c r="C886" s="16">
        <v>44553</v>
      </c>
      <c r="D886" s="2">
        <v>17100</v>
      </c>
      <c r="E886" s="2">
        <v>50</v>
      </c>
      <c r="F886" s="2" t="s">
        <v>15</v>
      </c>
      <c r="G886" s="32">
        <v>155</v>
      </c>
      <c r="H886" s="32">
        <v>180</v>
      </c>
      <c r="I886" s="32">
        <v>209</v>
      </c>
      <c r="J886" s="32">
        <v>0</v>
      </c>
      <c r="K886" s="30">
        <f t="shared" si="684"/>
        <v>1250</v>
      </c>
      <c r="L886" s="32">
        <f t="shared" si="685"/>
        <v>1450</v>
      </c>
      <c r="M886" s="32">
        <v>0</v>
      </c>
      <c r="N886" s="30">
        <f t="shared" si="686"/>
        <v>2700</v>
      </c>
    </row>
    <row r="887" s="2" customFormat="1" customHeight="1" spans="1:14">
      <c r="A887" s="15">
        <v>44547</v>
      </c>
      <c r="B887" s="14" t="s">
        <v>19</v>
      </c>
      <c r="C887" s="16">
        <v>44553</v>
      </c>
      <c r="D887" s="2">
        <v>36000</v>
      </c>
      <c r="E887" s="2">
        <v>25</v>
      </c>
      <c r="F887" s="2" t="s">
        <v>15</v>
      </c>
      <c r="G887" s="32">
        <v>370</v>
      </c>
      <c r="H887" s="32">
        <v>280</v>
      </c>
      <c r="I887" s="32">
        <v>0</v>
      </c>
      <c r="J887" s="32">
        <v>0</v>
      </c>
      <c r="K887" s="44">
        <f t="shared" ref="K887" si="687">IF(F887="LONG",(H887-G887)*E887,(G887-H887)*E887)</f>
        <v>-2250</v>
      </c>
      <c r="L887" s="31">
        <v>0</v>
      </c>
      <c r="M887" s="31">
        <f t="shared" ref="M887" si="688">IF(F887="LONG",(J887-I887)*E887,(I887-J887)*E887)</f>
        <v>0</v>
      </c>
      <c r="N887" s="44">
        <f t="shared" ref="N887" si="689">(K887+L887+M887)</f>
        <v>-2250</v>
      </c>
    </row>
    <row r="888" s="2" customFormat="1" customHeight="1" spans="1:15">
      <c r="A888" s="18">
        <v>44546</v>
      </c>
      <c r="B888" s="19" t="s">
        <v>19</v>
      </c>
      <c r="C888" s="20">
        <v>44546</v>
      </c>
      <c r="D888" s="3">
        <v>36800</v>
      </c>
      <c r="E888" s="3">
        <v>25</v>
      </c>
      <c r="F888" s="3" t="s">
        <v>15</v>
      </c>
      <c r="G888" s="40">
        <v>45</v>
      </c>
      <c r="H888" s="40">
        <v>82</v>
      </c>
      <c r="I888" s="40">
        <v>0</v>
      </c>
      <c r="J888" s="40">
        <v>0</v>
      </c>
      <c r="K888" s="39">
        <f t="shared" ref="K888:K889" si="690">IF(F888="LONG",(H888-G888)*E888,(G888-H888)*E888)</f>
        <v>925</v>
      </c>
      <c r="L888" s="40">
        <v>0</v>
      </c>
      <c r="M888" s="40">
        <v>0</v>
      </c>
      <c r="N888" s="39">
        <f t="shared" ref="N888:N889" si="691">(K888+L888+M888)</f>
        <v>925</v>
      </c>
      <c r="O888" s="3" t="s">
        <v>25</v>
      </c>
    </row>
    <row r="889" s="2" customFormat="1" customHeight="1" spans="1:14">
      <c r="A889" s="15">
        <v>44546</v>
      </c>
      <c r="B889" s="14" t="s">
        <v>19</v>
      </c>
      <c r="C889" s="16">
        <v>44546</v>
      </c>
      <c r="D889" s="2">
        <v>36900</v>
      </c>
      <c r="E889" s="2">
        <v>25</v>
      </c>
      <c r="F889" s="2" t="s">
        <v>15</v>
      </c>
      <c r="G889" s="32">
        <v>170</v>
      </c>
      <c r="H889" s="32">
        <v>70</v>
      </c>
      <c r="I889" s="32">
        <v>0</v>
      </c>
      <c r="J889" s="32">
        <v>0</v>
      </c>
      <c r="K889" s="44">
        <f t="shared" si="690"/>
        <v>-2500</v>
      </c>
      <c r="L889" s="31">
        <v>0</v>
      </c>
      <c r="M889" s="31">
        <f t="shared" ref="M889" si="692">IF(F889="LONG",(J889-I889)*E889,(I889-J889)*E889)</f>
        <v>0</v>
      </c>
      <c r="N889" s="44">
        <f t="shared" si="691"/>
        <v>-2500</v>
      </c>
    </row>
    <row r="890" s="2" customFormat="1" customHeight="1" spans="1:14">
      <c r="A890" s="15">
        <v>44545</v>
      </c>
      <c r="B890" s="14" t="s">
        <v>16</v>
      </c>
      <c r="C890" s="16">
        <v>44546</v>
      </c>
      <c r="D890" s="2">
        <v>37100</v>
      </c>
      <c r="E890" s="2">
        <v>25</v>
      </c>
      <c r="F890" s="2" t="s">
        <v>15</v>
      </c>
      <c r="G890" s="32">
        <v>300</v>
      </c>
      <c r="H890" s="32">
        <v>350</v>
      </c>
      <c r="I890" s="32">
        <v>400</v>
      </c>
      <c r="J890" s="32">
        <v>0</v>
      </c>
      <c r="K890" s="30">
        <f t="shared" ref="K890" si="693">IF(F890="LONG",(H890-G890)*E890,(G890-H890)*E890)</f>
        <v>1250</v>
      </c>
      <c r="L890" s="32">
        <f>IF(F890="LONG",(I890-H890)*E890,(H890-I890)*E890)</f>
        <v>1250</v>
      </c>
      <c r="M890" s="32">
        <v>0</v>
      </c>
      <c r="N890" s="30">
        <f t="shared" ref="N890" si="694">(K890+L890+M890)</f>
        <v>2500</v>
      </c>
    </row>
    <row r="891" s="2" customFormat="1" customHeight="1" spans="1:14">
      <c r="A891" s="15">
        <v>44545</v>
      </c>
      <c r="B891" s="14" t="s">
        <v>16</v>
      </c>
      <c r="C891" s="16">
        <v>44546</v>
      </c>
      <c r="D891" s="2">
        <v>36900</v>
      </c>
      <c r="E891" s="2">
        <v>25</v>
      </c>
      <c r="F891" s="2" t="s">
        <v>15</v>
      </c>
      <c r="G891" s="32">
        <v>200</v>
      </c>
      <c r="H891" s="32">
        <v>250</v>
      </c>
      <c r="I891" s="32">
        <v>0</v>
      </c>
      <c r="J891" s="32">
        <v>0</v>
      </c>
      <c r="K891" s="30">
        <f t="shared" ref="K891" si="695">IF(F891="LONG",(H891-G891)*E891,(G891-H891)*E891)</f>
        <v>1250</v>
      </c>
      <c r="L891" s="32">
        <v>0</v>
      </c>
      <c r="M891" s="32">
        <v>0</v>
      </c>
      <c r="N891" s="30">
        <f t="shared" ref="N891" si="696">(K891+L891+M891)</f>
        <v>1250</v>
      </c>
    </row>
    <row r="892" s="2" customFormat="1" customHeight="1" spans="1:14">
      <c r="A892" s="15">
        <v>44544</v>
      </c>
      <c r="B892" s="14" t="s">
        <v>36</v>
      </c>
      <c r="C892" s="16">
        <v>44546</v>
      </c>
      <c r="D892" s="2">
        <v>36800</v>
      </c>
      <c r="E892" s="2">
        <v>25</v>
      </c>
      <c r="F892" s="2" t="s">
        <v>15</v>
      </c>
      <c r="G892" s="32">
        <v>320</v>
      </c>
      <c r="H892" s="32">
        <v>370</v>
      </c>
      <c r="I892" s="32">
        <v>0</v>
      </c>
      <c r="J892" s="32">
        <v>0</v>
      </c>
      <c r="K892" s="30">
        <f t="shared" ref="K892:K893" si="697">IF(F892="LONG",(H892-G892)*E892,(G892-H892)*E892)</f>
        <v>1250</v>
      </c>
      <c r="L892" s="32">
        <v>0</v>
      </c>
      <c r="M892" s="32">
        <v>0</v>
      </c>
      <c r="N892" s="30">
        <f t="shared" ref="N892:N893" si="698">(K892+L892+M892)</f>
        <v>1250</v>
      </c>
    </row>
    <row r="893" s="2" customFormat="1" customHeight="1" spans="1:14">
      <c r="A893" s="15">
        <v>44544</v>
      </c>
      <c r="B893" s="14" t="s">
        <v>17</v>
      </c>
      <c r="C893" s="16">
        <v>44546</v>
      </c>
      <c r="D893" s="2">
        <v>17300</v>
      </c>
      <c r="E893" s="2">
        <v>50</v>
      </c>
      <c r="F893" s="2" t="s">
        <v>15</v>
      </c>
      <c r="G893" s="32">
        <v>110</v>
      </c>
      <c r="H893" s="32">
        <v>135</v>
      </c>
      <c r="I893" s="32">
        <v>0</v>
      </c>
      <c r="J893" s="32">
        <v>0</v>
      </c>
      <c r="K893" s="30">
        <f t="shared" si="697"/>
        <v>1250</v>
      </c>
      <c r="L893" s="32">
        <v>0</v>
      </c>
      <c r="M893" s="32">
        <v>0</v>
      </c>
      <c r="N893" s="30">
        <f t="shared" si="698"/>
        <v>1250</v>
      </c>
    </row>
    <row r="894" s="2" customFormat="1" customHeight="1" spans="1:15">
      <c r="A894" s="15">
        <v>44543</v>
      </c>
      <c r="B894" s="14" t="s">
        <v>19</v>
      </c>
      <c r="C894" s="16">
        <v>44546</v>
      </c>
      <c r="D894" s="2">
        <v>37400</v>
      </c>
      <c r="E894" s="2">
        <v>25</v>
      </c>
      <c r="F894" s="2" t="s">
        <v>15</v>
      </c>
      <c r="G894" s="32">
        <v>200</v>
      </c>
      <c r="H894" s="32">
        <v>160</v>
      </c>
      <c r="I894" s="32">
        <v>0</v>
      </c>
      <c r="J894" s="32">
        <v>0</v>
      </c>
      <c r="K894" s="44">
        <f t="shared" ref="K894:K895" si="699">IF(F894="LONG",(H894-G894)*E894,(G894-H894)*E894)</f>
        <v>-1000</v>
      </c>
      <c r="L894" s="31">
        <v>0</v>
      </c>
      <c r="M894" s="31">
        <f t="shared" ref="M894:M895" si="700">IF(F894="LONG",(J894-I894)*E894,(I894-J894)*E894)</f>
        <v>0</v>
      </c>
      <c r="N894" s="44">
        <f t="shared" ref="N894:N895" si="701">(K894+L894+M894)</f>
        <v>-1000</v>
      </c>
      <c r="O894" s="2" t="s">
        <v>24</v>
      </c>
    </row>
    <row r="895" s="2" customFormat="1" customHeight="1" spans="1:14">
      <c r="A895" s="15">
        <v>44543</v>
      </c>
      <c r="B895" s="14" t="s">
        <v>17</v>
      </c>
      <c r="C895" s="16">
        <v>44546</v>
      </c>
      <c r="D895" s="2">
        <v>17650</v>
      </c>
      <c r="E895" s="2">
        <v>50</v>
      </c>
      <c r="F895" s="2" t="s">
        <v>15</v>
      </c>
      <c r="G895" s="32">
        <v>100</v>
      </c>
      <c r="H895" s="32">
        <v>60</v>
      </c>
      <c r="I895" s="32">
        <v>0</v>
      </c>
      <c r="J895" s="32">
        <v>0</v>
      </c>
      <c r="K895" s="44">
        <f t="shared" si="699"/>
        <v>-2000</v>
      </c>
      <c r="L895" s="31">
        <v>0</v>
      </c>
      <c r="M895" s="31">
        <f t="shared" si="700"/>
        <v>0</v>
      </c>
      <c r="N895" s="44">
        <f t="shared" si="701"/>
        <v>-2000</v>
      </c>
    </row>
    <row r="896" s="2" customFormat="1" customHeight="1" spans="1:14">
      <c r="A896" s="15">
        <v>44540</v>
      </c>
      <c r="B896" s="14" t="s">
        <v>17</v>
      </c>
      <c r="C896" s="16">
        <v>44546</v>
      </c>
      <c r="D896" s="2">
        <v>17500</v>
      </c>
      <c r="E896" s="2">
        <v>50</v>
      </c>
      <c r="F896" s="2" t="s">
        <v>15</v>
      </c>
      <c r="G896" s="32">
        <v>110</v>
      </c>
      <c r="H896" s="32">
        <v>135</v>
      </c>
      <c r="I896" s="32">
        <v>0</v>
      </c>
      <c r="J896" s="32">
        <v>0</v>
      </c>
      <c r="K896" s="30">
        <f t="shared" ref="K896:K897" si="702">IF(F896="LONG",(H896-G896)*E896,(G896-H896)*E896)</f>
        <v>1250</v>
      </c>
      <c r="L896" s="32">
        <v>0</v>
      </c>
      <c r="M896" s="32">
        <v>0</v>
      </c>
      <c r="N896" s="30">
        <f t="shared" ref="N896:N897" si="703">(K896+L896+M896)</f>
        <v>1250</v>
      </c>
    </row>
    <row r="897" s="2" customFormat="1" customHeight="1" spans="1:14">
      <c r="A897" s="15">
        <v>44540</v>
      </c>
      <c r="B897" s="14" t="s">
        <v>19</v>
      </c>
      <c r="C897" s="16">
        <v>44546</v>
      </c>
      <c r="D897" s="2">
        <v>37300</v>
      </c>
      <c r="E897" s="2">
        <v>25</v>
      </c>
      <c r="F897" s="2" t="s">
        <v>15</v>
      </c>
      <c r="G897" s="32">
        <v>275</v>
      </c>
      <c r="H897" s="32">
        <v>300</v>
      </c>
      <c r="I897" s="32">
        <v>0</v>
      </c>
      <c r="J897" s="32">
        <v>0</v>
      </c>
      <c r="K897" s="30">
        <f t="shared" si="702"/>
        <v>625</v>
      </c>
      <c r="L897" s="32">
        <v>0</v>
      </c>
      <c r="M897" s="32">
        <v>0</v>
      </c>
      <c r="N897" s="30">
        <f t="shared" si="703"/>
        <v>625</v>
      </c>
    </row>
    <row r="898" s="2" customFormat="1" customHeight="1" spans="1:14">
      <c r="A898" s="15">
        <v>44539</v>
      </c>
      <c r="B898" s="14" t="s">
        <v>16</v>
      </c>
      <c r="C898" s="16">
        <v>44539</v>
      </c>
      <c r="D898" s="2">
        <v>37500</v>
      </c>
      <c r="E898" s="2">
        <v>25</v>
      </c>
      <c r="F898" s="2" t="s">
        <v>15</v>
      </c>
      <c r="G898" s="32">
        <v>380</v>
      </c>
      <c r="H898" s="32">
        <v>430</v>
      </c>
      <c r="I898" s="32">
        <v>490</v>
      </c>
      <c r="J898" s="32">
        <v>570</v>
      </c>
      <c r="K898" s="30">
        <f t="shared" ref="K898:K899" si="704">IF(F898="LONG",(H898-G898)*E898,(G898-H898)*E898)</f>
        <v>1250</v>
      </c>
      <c r="L898" s="32">
        <f t="shared" ref="L898:L899" si="705">IF(F898="LONG",(I898-H898)*E898,(H898-I898)*E898)</f>
        <v>1500</v>
      </c>
      <c r="M898" s="32">
        <f t="shared" ref="M898" si="706">IF(F898="LONG",(J898-I898)*E898,(I898-J898)*E898)</f>
        <v>2000</v>
      </c>
      <c r="N898" s="30">
        <f t="shared" ref="N898:N899" si="707">(K898+L898+M898)</f>
        <v>4750</v>
      </c>
    </row>
    <row r="899" s="2" customFormat="1" customHeight="1" spans="1:15">
      <c r="A899" s="18">
        <v>44539</v>
      </c>
      <c r="B899" s="19" t="s">
        <v>14</v>
      </c>
      <c r="C899" s="20">
        <v>44539</v>
      </c>
      <c r="D899" s="3">
        <v>17500</v>
      </c>
      <c r="E899" s="3">
        <v>50</v>
      </c>
      <c r="F899" s="3" t="s">
        <v>15</v>
      </c>
      <c r="G899" s="40">
        <v>16</v>
      </c>
      <c r="H899" s="40">
        <v>35</v>
      </c>
      <c r="I899" s="40">
        <v>55</v>
      </c>
      <c r="J899" s="40">
        <v>0</v>
      </c>
      <c r="K899" s="39">
        <f t="shared" si="704"/>
        <v>950</v>
      </c>
      <c r="L899" s="40">
        <f t="shared" si="705"/>
        <v>1000</v>
      </c>
      <c r="M899" s="40">
        <v>0</v>
      </c>
      <c r="N899" s="39">
        <f t="shared" si="707"/>
        <v>1950</v>
      </c>
      <c r="O899" s="3" t="s">
        <v>25</v>
      </c>
    </row>
    <row r="900" s="2" customFormat="1" customHeight="1" spans="1:14">
      <c r="A900" s="15">
        <v>44538</v>
      </c>
      <c r="B900" s="14" t="s">
        <v>19</v>
      </c>
      <c r="C900" s="16">
        <v>44539</v>
      </c>
      <c r="D900" s="2">
        <v>37300</v>
      </c>
      <c r="E900" s="2">
        <v>25</v>
      </c>
      <c r="F900" s="2" t="s">
        <v>15</v>
      </c>
      <c r="G900" s="32">
        <v>165</v>
      </c>
      <c r="H900" s="32">
        <v>215</v>
      </c>
      <c r="I900" s="32">
        <v>0</v>
      </c>
      <c r="J900" s="32">
        <v>0</v>
      </c>
      <c r="K900" s="30">
        <f t="shared" ref="K900" si="708">IF(F900="LONG",(H900-G900)*E900,(G900-H900)*E900)</f>
        <v>1250</v>
      </c>
      <c r="L900" s="32">
        <v>0</v>
      </c>
      <c r="M900" s="32">
        <v>0</v>
      </c>
      <c r="N900" s="30">
        <f t="shared" ref="N900" si="709">(K900+L900+M900)</f>
        <v>1250</v>
      </c>
    </row>
    <row r="901" s="2" customFormat="1" customHeight="1" spans="1:14">
      <c r="A901" s="15">
        <v>44537</v>
      </c>
      <c r="B901" s="14" t="s">
        <v>19</v>
      </c>
      <c r="C901" s="16">
        <v>44539</v>
      </c>
      <c r="D901" s="2">
        <v>36200</v>
      </c>
      <c r="E901" s="2">
        <v>25</v>
      </c>
      <c r="F901" s="2" t="s">
        <v>15</v>
      </c>
      <c r="G901" s="32">
        <v>295</v>
      </c>
      <c r="H901" s="32">
        <v>345</v>
      </c>
      <c r="I901" s="32">
        <v>410</v>
      </c>
      <c r="J901" s="32">
        <v>500</v>
      </c>
      <c r="K901" s="30">
        <f t="shared" ref="K901" si="710">IF(F901="LONG",(H901-G901)*E901,(G901-H901)*E901)</f>
        <v>1250</v>
      </c>
      <c r="L901" s="32">
        <f t="shared" ref="L901" si="711">IF(F901="LONG",(I901-H901)*E901,(H901-I901)*E901)</f>
        <v>1625</v>
      </c>
      <c r="M901" s="32">
        <f t="shared" ref="M901" si="712">IF(F901="LONG",(J901-I901)*E901,(I901-J901)*E901)</f>
        <v>2250</v>
      </c>
      <c r="N901" s="30">
        <f t="shared" ref="N901" si="713">(K901+L901+M901)</f>
        <v>5125</v>
      </c>
    </row>
    <row r="902" s="2" customFormat="1" customHeight="1" spans="1:15">
      <c r="A902" s="15">
        <v>44537</v>
      </c>
      <c r="B902" s="14" t="s">
        <v>14</v>
      </c>
      <c r="C902" s="16">
        <v>44539</v>
      </c>
      <c r="D902" s="2">
        <v>17100</v>
      </c>
      <c r="E902" s="2">
        <v>50</v>
      </c>
      <c r="F902" s="2" t="s">
        <v>15</v>
      </c>
      <c r="G902" s="32">
        <v>80</v>
      </c>
      <c r="H902" s="32">
        <v>63.5</v>
      </c>
      <c r="I902" s="32">
        <v>0</v>
      </c>
      <c r="J902" s="32">
        <v>0</v>
      </c>
      <c r="K902" s="44">
        <f t="shared" ref="K902" si="714">IF(F902="LONG",(H902-G902)*E902,(G902-H902)*E902)</f>
        <v>-825</v>
      </c>
      <c r="L902" s="31">
        <v>0</v>
      </c>
      <c r="M902" s="31">
        <f t="shared" ref="M902" si="715">IF(F902="LONG",(J902-I902)*E902,(I902-J902)*E902)</f>
        <v>0</v>
      </c>
      <c r="N902" s="44">
        <f t="shared" ref="N902" si="716">(K902+L902+M902)</f>
        <v>-825</v>
      </c>
      <c r="O902" s="2" t="s">
        <v>24</v>
      </c>
    </row>
    <row r="903" s="2" customFormat="1" customHeight="1" spans="1:14">
      <c r="A903" s="15">
        <v>44536</v>
      </c>
      <c r="B903" s="14" t="s">
        <v>16</v>
      </c>
      <c r="C903" s="16">
        <v>44539</v>
      </c>
      <c r="D903" s="2">
        <v>36000</v>
      </c>
      <c r="E903" s="2">
        <v>25</v>
      </c>
      <c r="F903" s="2" t="s">
        <v>15</v>
      </c>
      <c r="G903" s="32">
        <v>315</v>
      </c>
      <c r="H903" s="32">
        <v>365</v>
      </c>
      <c r="I903" s="32">
        <v>420</v>
      </c>
      <c r="J903" s="32">
        <v>500</v>
      </c>
      <c r="K903" s="30">
        <f t="shared" ref="K903" si="717">IF(F903="LONG",(H903-G903)*E903,(G903-H903)*E903)</f>
        <v>1250</v>
      </c>
      <c r="L903" s="32">
        <f t="shared" ref="L903" si="718">IF(F903="LONG",(I903-H903)*E903,(H903-I903)*E903)</f>
        <v>1375</v>
      </c>
      <c r="M903" s="32">
        <f t="shared" ref="M903" si="719">IF(F903="LONG",(J903-I903)*E903,(I903-J903)*E903)</f>
        <v>2000</v>
      </c>
      <c r="N903" s="30">
        <f t="shared" ref="N903" si="720">(K903+L903+M903)</f>
        <v>4625</v>
      </c>
    </row>
    <row r="904" s="2" customFormat="1" customHeight="1" spans="1:14">
      <c r="A904" s="15">
        <v>44533</v>
      </c>
      <c r="B904" s="14" t="s">
        <v>17</v>
      </c>
      <c r="C904" s="16">
        <v>44539</v>
      </c>
      <c r="D904" s="2">
        <v>17450</v>
      </c>
      <c r="E904" s="2">
        <v>50</v>
      </c>
      <c r="F904" s="2" t="s">
        <v>15</v>
      </c>
      <c r="G904" s="32">
        <v>140</v>
      </c>
      <c r="H904" s="32">
        <v>100</v>
      </c>
      <c r="I904" s="32">
        <v>0</v>
      </c>
      <c r="J904" s="32">
        <v>0</v>
      </c>
      <c r="K904" s="44">
        <f t="shared" ref="K904" si="721">IF(F904="LONG",(H904-G904)*E904,(G904-H904)*E904)</f>
        <v>-2000</v>
      </c>
      <c r="L904" s="31">
        <v>0</v>
      </c>
      <c r="M904" s="31">
        <f t="shared" ref="M904" si="722">IF(F904="LONG",(J904-I904)*E904,(I904-J904)*E904)</f>
        <v>0</v>
      </c>
      <c r="N904" s="44">
        <f t="shared" ref="N904" si="723">(K904+L904+M904)</f>
        <v>-2000</v>
      </c>
    </row>
    <row r="905" s="2" customFormat="1" customHeight="1" spans="1:14">
      <c r="A905" s="15">
        <v>44532</v>
      </c>
      <c r="B905" s="14" t="s">
        <v>19</v>
      </c>
      <c r="C905" s="16">
        <v>44532</v>
      </c>
      <c r="D905" s="2">
        <v>36200</v>
      </c>
      <c r="E905" s="2">
        <v>25</v>
      </c>
      <c r="F905" s="2" t="s">
        <v>15</v>
      </c>
      <c r="G905" s="32">
        <v>270</v>
      </c>
      <c r="H905" s="32">
        <v>330</v>
      </c>
      <c r="I905" s="32">
        <v>0</v>
      </c>
      <c r="J905" s="32">
        <v>0</v>
      </c>
      <c r="K905" s="30">
        <f t="shared" ref="K905:K906" si="724">IF(F905="LONG",(H905-G905)*E905,(G905-H905)*E905)</f>
        <v>1500</v>
      </c>
      <c r="L905" s="32">
        <v>0</v>
      </c>
      <c r="M905" s="32">
        <v>0</v>
      </c>
      <c r="N905" s="30">
        <f t="shared" ref="N905:N906" si="725">(K905+L905+M905)</f>
        <v>1500</v>
      </c>
    </row>
    <row r="906" s="2" customFormat="1" customHeight="1" spans="1:15">
      <c r="A906" s="18">
        <v>44532</v>
      </c>
      <c r="B906" s="19" t="s">
        <v>16</v>
      </c>
      <c r="C906" s="20">
        <v>44532</v>
      </c>
      <c r="D906" s="3">
        <v>36200</v>
      </c>
      <c r="E906" s="3">
        <v>25</v>
      </c>
      <c r="F906" s="3" t="s">
        <v>15</v>
      </c>
      <c r="G906" s="40">
        <v>55</v>
      </c>
      <c r="H906" s="40">
        <v>90</v>
      </c>
      <c r="I906" s="40">
        <v>140</v>
      </c>
      <c r="J906" s="40">
        <v>200</v>
      </c>
      <c r="K906" s="39">
        <f t="shared" si="724"/>
        <v>875</v>
      </c>
      <c r="L906" s="40">
        <v>0</v>
      </c>
      <c r="M906" s="40">
        <v>0</v>
      </c>
      <c r="N906" s="39">
        <f t="shared" si="725"/>
        <v>875</v>
      </c>
      <c r="O906" s="3" t="s">
        <v>25</v>
      </c>
    </row>
    <row r="907" s="2" customFormat="1" customHeight="1" spans="1:14">
      <c r="A907" s="15">
        <v>44531</v>
      </c>
      <c r="B907" s="14" t="s">
        <v>19</v>
      </c>
      <c r="C907" s="16">
        <v>44532</v>
      </c>
      <c r="D907" s="2">
        <v>36000</v>
      </c>
      <c r="E907" s="2">
        <v>25</v>
      </c>
      <c r="F907" s="2" t="s">
        <v>15</v>
      </c>
      <c r="G907" s="32">
        <v>330</v>
      </c>
      <c r="H907" s="32">
        <v>380</v>
      </c>
      <c r="I907" s="32">
        <v>0</v>
      </c>
      <c r="J907" s="32">
        <v>0</v>
      </c>
      <c r="K907" s="30">
        <f t="shared" ref="K907:K908" si="726">IF(F907="LONG",(H907-G907)*E907,(G907-H907)*E907)</f>
        <v>1250</v>
      </c>
      <c r="L907" s="32">
        <v>0</v>
      </c>
      <c r="M907" s="32">
        <v>0</v>
      </c>
      <c r="N907" s="30">
        <f t="shared" ref="N907:N908" si="727">(K907+L907+M907)</f>
        <v>1250</v>
      </c>
    </row>
    <row r="908" s="2" customFormat="1" customHeight="1" spans="1:14">
      <c r="A908" s="15">
        <v>44531</v>
      </c>
      <c r="B908" s="14" t="s">
        <v>17</v>
      </c>
      <c r="C908" s="16">
        <v>44532</v>
      </c>
      <c r="D908" s="2">
        <v>17150</v>
      </c>
      <c r="E908" s="2">
        <v>50</v>
      </c>
      <c r="F908" s="2" t="s">
        <v>15</v>
      </c>
      <c r="G908" s="32">
        <v>95</v>
      </c>
      <c r="H908" s="32">
        <v>120</v>
      </c>
      <c r="I908" s="32">
        <v>0</v>
      </c>
      <c r="J908" s="32">
        <v>0</v>
      </c>
      <c r="K908" s="30">
        <f t="shared" si="726"/>
        <v>1250</v>
      </c>
      <c r="L908" s="32">
        <v>0</v>
      </c>
      <c r="M908" s="32">
        <v>0</v>
      </c>
      <c r="N908" s="30">
        <f t="shared" si="727"/>
        <v>1250</v>
      </c>
    </row>
    <row r="909" s="2" customFormat="1" customHeight="1" spans="1:14">
      <c r="A909" s="15">
        <v>44530</v>
      </c>
      <c r="B909" s="14" t="s">
        <v>16</v>
      </c>
      <c r="C909" s="16">
        <v>44532</v>
      </c>
      <c r="D909" s="2">
        <v>36800</v>
      </c>
      <c r="E909" s="2">
        <v>25</v>
      </c>
      <c r="F909" s="2" t="s">
        <v>15</v>
      </c>
      <c r="G909" s="32">
        <v>340</v>
      </c>
      <c r="H909" s="32">
        <v>390</v>
      </c>
      <c r="I909" s="32">
        <v>450</v>
      </c>
      <c r="J909" s="32">
        <v>520</v>
      </c>
      <c r="K909" s="30">
        <f t="shared" ref="K909:K910" si="728">IF(F909="LONG",(H909-G909)*E909,(G909-H909)*E909)</f>
        <v>1250</v>
      </c>
      <c r="L909" s="32">
        <f t="shared" ref="L909:L911" si="729">IF(F909="LONG",(I909-H909)*E909,(H909-I909)*E909)</f>
        <v>1500</v>
      </c>
      <c r="M909" s="32">
        <f t="shared" ref="M909:M910" si="730">IF(F909="LONG",(J909-I909)*E909,(I909-J909)*E909)</f>
        <v>1750</v>
      </c>
      <c r="N909" s="30">
        <f t="shared" ref="N909:N910" si="731">(K909+L909+M909)</f>
        <v>4500</v>
      </c>
    </row>
    <row r="910" s="2" customFormat="1" customHeight="1" spans="1:14">
      <c r="A910" s="15">
        <v>44530</v>
      </c>
      <c r="B910" s="14" t="s">
        <v>16</v>
      </c>
      <c r="C910" s="16">
        <v>44532</v>
      </c>
      <c r="D910" s="2">
        <v>36100</v>
      </c>
      <c r="E910" s="2">
        <v>25</v>
      </c>
      <c r="F910" s="2" t="s">
        <v>15</v>
      </c>
      <c r="G910" s="32">
        <v>340</v>
      </c>
      <c r="H910" s="32">
        <v>390</v>
      </c>
      <c r="I910" s="32">
        <v>440</v>
      </c>
      <c r="J910" s="32">
        <v>520</v>
      </c>
      <c r="K910" s="30">
        <f t="shared" si="728"/>
        <v>1250</v>
      </c>
      <c r="L910" s="32">
        <f t="shared" si="729"/>
        <v>1250</v>
      </c>
      <c r="M910" s="32">
        <f t="shared" si="730"/>
        <v>2000</v>
      </c>
      <c r="N910" s="30">
        <f t="shared" si="731"/>
        <v>4500</v>
      </c>
    </row>
    <row r="911" s="2" customFormat="1" customHeight="1" spans="1:14">
      <c r="A911" s="15">
        <v>44529</v>
      </c>
      <c r="B911" s="14" t="s">
        <v>16</v>
      </c>
      <c r="C911" s="16">
        <v>44532</v>
      </c>
      <c r="D911" s="2">
        <v>35800</v>
      </c>
      <c r="E911" s="2">
        <v>25</v>
      </c>
      <c r="F911" s="2" t="s">
        <v>15</v>
      </c>
      <c r="G911" s="32">
        <v>340</v>
      </c>
      <c r="H911" s="32">
        <v>390</v>
      </c>
      <c r="I911" s="32">
        <v>440</v>
      </c>
      <c r="J911" s="32">
        <v>0</v>
      </c>
      <c r="K911" s="30">
        <f t="shared" ref="K911" si="732">IF(F911="LONG",(H911-G911)*E911,(G911-H911)*E911)</f>
        <v>1250</v>
      </c>
      <c r="L911" s="32">
        <f t="shared" si="729"/>
        <v>1250</v>
      </c>
      <c r="M911" s="32">
        <v>0</v>
      </c>
      <c r="N911" s="30">
        <f t="shared" ref="N911" si="733">(K911+L911+M911)</f>
        <v>2500</v>
      </c>
    </row>
    <row r="912" s="2" customFormat="1" customHeight="1" spans="1:14">
      <c r="A912" s="15">
        <v>44529</v>
      </c>
      <c r="B912" s="14" t="s">
        <v>14</v>
      </c>
      <c r="C912" s="16">
        <v>44532</v>
      </c>
      <c r="D912" s="2">
        <v>16850</v>
      </c>
      <c r="E912" s="2">
        <v>50</v>
      </c>
      <c r="F912" s="2" t="s">
        <v>15</v>
      </c>
      <c r="G912" s="32">
        <v>100</v>
      </c>
      <c r="H912" s="32">
        <v>60</v>
      </c>
      <c r="I912" s="32">
        <v>0</v>
      </c>
      <c r="J912" s="32">
        <v>0</v>
      </c>
      <c r="K912" s="44">
        <f t="shared" ref="K912" si="734">IF(F912="LONG",(H912-G912)*E912,(G912-H912)*E912)</f>
        <v>-2000</v>
      </c>
      <c r="L912" s="31">
        <v>0</v>
      </c>
      <c r="M912" s="31">
        <f t="shared" ref="M912" si="735">IF(F912="LONG",(J912-I912)*E912,(I912-J912)*E912)</f>
        <v>0</v>
      </c>
      <c r="N912" s="44">
        <f t="shared" ref="N912" si="736">(K912+L912+M912)</f>
        <v>-2000</v>
      </c>
    </row>
    <row r="913" s="2" customFormat="1" customHeight="1" spans="1:14">
      <c r="A913" s="15">
        <v>44526</v>
      </c>
      <c r="B913" s="14" t="s">
        <v>19</v>
      </c>
      <c r="C913" s="16">
        <v>44532</v>
      </c>
      <c r="D913" s="2">
        <v>36700</v>
      </c>
      <c r="E913" s="2">
        <v>25</v>
      </c>
      <c r="F913" s="2" t="s">
        <v>15</v>
      </c>
      <c r="G913" s="32">
        <v>295</v>
      </c>
      <c r="H913" s="32">
        <v>205</v>
      </c>
      <c r="I913" s="32">
        <v>0</v>
      </c>
      <c r="J913" s="32">
        <v>0</v>
      </c>
      <c r="K913" s="44">
        <f t="shared" ref="K913:K914" si="737">IF(F913="LONG",(H913-G913)*E913,(G913-H913)*E913)</f>
        <v>-2250</v>
      </c>
      <c r="L913" s="31">
        <v>0</v>
      </c>
      <c r="M913" s="31">
        <f t="shared" ref="M913:M914" si="738">IF(F913="LONG",(J913-I913)*E913,(I913-J913)*E913)</f>
        <v>0</v>
      </c>
      <c r="N913" s="44">
        <f t="shared" ref="N913:N914" si="739">(K913+L913+M913)</f>
        <v>-2250</v>
      </c>
    </row>
    <row r="914" s="2" customFormat="1" customHeight="1" spans="1:14">
      <c r="A914" s="15">
        <v>44525</v>
      </c>
      <c r="B914" s="14" t="s">
        <v>17</v>
      </c>
      <c r="C914" s="16">
        <v>44525</v>
      </c>
      <c r="D914" s="2">
        <v>17350</v>
      </c>
      <c r="E914" s="2">
        <v>50</v>
      </c>
      <c r="F914" s="2" t="s">
        <v>15</v>
      </c>
      <c r="G914" s="32">
        <v>80</v>
      </c>
      <c r="H914" s="32">
        <v>105</v>
      </c>
      <c r="I914" s="32">
        <v>130</v>
      </c>
      <c r="J914" s="32">
        <v>160</v>
      </c>
      <c r="K914" s="30">
        <f t="shared" si="737"/>
        <v>1250</v>
      </c>
      <c r="L914" s="32">
        <f>IF(F914="LONG",(I914-H914)*E914,(H914-I914)*E914)</f>
        <v>1250</v>
      </c>
      <c r="M914" s="32">
        <f t="shared" si="738"/>
        <v>1500</v>
      </c>
      <c r="N914" s="30">
        <f t="shared" si="739"/>
        <v>4000</v>
      </c>
    </row>
    <row r="915" s="2" customFormat="1" customHeight="1" spans="1:15">
      <c r="A915" s="18">
        <v>44525</v>
      </c>
      <c r="B915" s="19" t="s">
        <v>16</v>
      </c>
      <c r="C915" s="20">
        <v>44525</v>
      </c>
      <c r="D915" s="3">
        <v>37400</v>
      </c>
      <c r="E915" s="3">
        <v>25</v>
      </c>
      <c r="F915" s="3" t="s">
        <v>15</v>
      </c>
      <c r="G915" s="40">
        <v>25</v>
      </c>
      <c r="H915" s="40">
        <v>50</v>
      </c>
      <c r="I915" s="40">
        <v>80</v>
      </c>
      <c r="J915" s="40">
        <v>0</v>
      </c>
      <c r="K915" s="39">
        <f t="shared" ref="K915:K917" si="740">IF(F915="LONG",(H915-G915)*E915,(G915-H915)*E915)</f>
        <v>625</v>
      </c>
      <c r="L915" s="40">
        <f>IF(F915="LONG",(I915-H915)*E915,(H915-I915)*E915)</f>
        <v>750</v>
      </c>
      <c r="M915" s="40">
        <v>0</v>
      </c>
      <c r="N915" s="39">
        <f t="shared" ref="N915:N917" si="741">(K915+L915+M915)</f>
        <v>1375</v>
      </c>
      <c r="O915" s="3" t="s">
        <v>25</v>
      </c>
    </row>
    <row r="916" s="2" customFormat="1" customHeight="1" spans="1:14">
      <c r="A916" s="15">
        <v>44525</v>
      </c>
      <c r="B916" s="14" t="s">
        <v>16</v>
      </c>
      <c r="C916" s="16">
        <v>44532</v>
      </c>
      <c r="D916" s="2">
        <v>37100</v>
      </c>
      <c r="E916" s="2">
        <v>25</v>
      </c>
      <c r="F916" s="2" t="s">
        <v>15</v>
      </c>
      <c r="G916" s="32">
        <v>320</v>
      </c>
      <c r="H916" s="32">
        <v>370</v>
      </c>
      <c r="I916" s="32">
        <v>0</v>
      </c>
      <c r="J916" s="32">
        <v>0</v>
      </c>
      <c r="K916" s="30">
        <f t="shared" si="740"/>
        <v>1250</v>
      </c>
      <c r="L916" s="32">
        <v>0</v>
      </c>
      <c r="M916" s="32">
        <v>0</v>
      </c>
      <c r="N916" s="30">
        <f t="shared" si="741"/>
        <v>1250</v>
      </c>
    </row>
    <row r="917" s="2" customFormat="1" customHeight="1" spans="1:14">
      <c r="A917" s="15">
        <v>44524</v>
      </c>
      <c r="B917" s="14" t="s">
        <v>14</v>
      </c>
      <c r="C917" s="16">
        <v>44525</v>
      </c>
      <c r="D917" s="2">
        <v>17600</v>
      </c>
      <c r="E917" s="2">
        <v>50</v>
      </c>
      <c r="F917" s="2" t="s">
        <v>15</v>
      </c>
      <c r="G917" s="32">
        <v>75</v>
      </c>
      <c r="H917" s="32">
        <v>100</v>
      </c>
      <c r="I917" s="32">
        <v>125</v>
      </c>
      <c r="J917" s="32">
        <v>150</v>
      </c>
      <c r="K917" s="30">
        <f t="shared" si="740"/>
        <v>1250</v>
      </c>
      <c r="L917" s="32">
        <f>IF(F917="LONG",(I917-H917)*E917,(H917-I917)*E917)</f>
        <v>1250</v>
      </c>
      <c r="M917" s="32">
        <f>IF(F917="LONG",(J917-I917)*E917,(I917-J917)*E917)</f>
        <v>1250</v>
      </c>
      <c r="N917" s="30">
        <f t="shared" si="741"/>
        <v>3750</v>
      </c>
    </row>
    <row r="918" s="2" customFormat="1" customHeight="1" spans="1:14">
      <c r="A918" s="15">
        <v>44524</v>
      </c>
      <c r="B918" s="14" t="s">
        <v>19</v>
      </c>
      <c r="C918" s="16">
        <v>44525</v>
      </c>
      <c r="D918" s="2">
        <v>37500</v>
      </c>
      <c r="E918" s="2">
        <v>25</v>
      </c>
      <c r="F918" s="2" t="s">
        <v>15</v>
      </c>
      <c r="G918" s="32">
        <v>340</v>
      </c>
      <c r="H918" s="32">
        <v>390</v>
      </c>
      <c r="I918" s="32">
        <v>450</v>
      </c>
      <c r="J918" s="32">
        <v>0</v>
      </c>
      <c r="K918" s="30">
        <f t="shared" ref="K918:K919" si="742">IF(F918="LONG",(H918-G918)*E918,(G918-H918)*E918)</f>
        <v>1250</v>
      </c>
      <c r="L918" s="32">
        <f>IF(F918="LONG",(I918-H918)*E918,(H918-I918)*E918)</f>
        <v>1500</v>
      </c>
      <c r="M918" s="32">
        <v>0</v>
      </c>
      <c r="N918" s="30">
        <f t="shared" ref="N918:N919" si="743">(K918+L918+M918)</f>
        <v>2750</v>
      </c>
    </row>
    <row r="919" s="2" customFormat="1" customHeight="1" spans="1:14">
      <c r="A919" s="15">
        <v>44524</v>
      </c>
      <c r="B919" s="14" t="s">
        <v>16</v>
      </c>
      <c r="C919" s="16">
        <v>44525</v>
      </c>
      <c r="D919" s="2">
        <v>37500</v>
      </c>
      <c r="E919" s="2">
        <v>25</v>
      </c>
      <c r="F919" s="2" t="s">
        <v>15</v>
      </c>
      <c r="G919" s="32">
        <v>240</v>
      </c>
      <c r="H919" s="32">
        <v>155</v>
      </c>
      <c r="I919" s="32">
        <v>0</v>
      </c>
      <c r="J919" s="32">
        <v>0</v>
      </c>
      <c r="K919" s="44">
        <f t="shared" si="742"/>
        <v>-2125</v>
      </c>
      <c r="L919" s="31">
        <v>0</v>
      </c>
      <c r="M919" s="31">
        <f t="shared" ref="M919" si="744">IF(F919="LONG",(J919-I919)*E919,(I919-J919)*E919)</f>
        <v>0</v>
      </c>
      <c r="N919" s="44">
        <f t="shared" si="743"/>
        <v>-2125</v>
      </c>
    </row>
    <row r="920" s="2" customFormat="1" customHeight="1" spans="1:14">
      <c r="A920" s="15">
        <v>44523</v>
      </c>
      <c r="B920" s="14" t="s">
        <v>16</v>
      </c>
      <c r="C920" s="16">
        <v>44525</v>
      </c>
      <c r="D920" s="2">
        <v>36800</v>
      </c>
      <c r="E920" s="2">
        <v>25</v>
      </c>
      <c r="F920" s="2" t="s">
        <v>15</v>
      </c>
      <c r="G920" s="32">
        <v>190</v>
      </c>
      <c r="H920" s="32">
        <v>220</v>
      </c>
      <c r="I920" s="32">
        <v>0</v>
      </c>
      <c r="J920" s="32">
        <v>0</v>
      </c>
      <c r="K920" s="30">
        <f t="shared" ref="K920:K921" si="745">IF(F920="LONG",(H920-G920)*E920,(G920-H920)*E920)</f>
        <v>750</v>
      </c>
      <c r="L920" s="32">
        <v>0</v>
      </c>
      <c r="M920" s="32">
        <v>0</v>
      </c>
      <c r="N920" s="30">
        <f t="shared" ref="N920:N921" si="746">(K920+L920+M920)</f>
        <v>750</v>
      </c>
    </row>
    <row r="921" s="2" customFormat="1" customHeight="1" spans="1:14">
      <c r="A921" s="15">
        <v>44523</v>
      </c>
      <c r="B921" s="14" t="s">
        <v>14</v>
      </c>
      <c r="C921" s="16">
        <v>44525</v>
      </c>
      <c r="D921" s="2">
        <v>17400</v>
      </c>
      <c r="E921" s="2">
        <v>50</v>
      </c>
      <c r="F921" s="2" t="s">
        <v>15</v>
      </c>
      <c r="G921" s="32">
        <v>110</v>
      </c>
      <c r="H921" s="32">
        <v>130</v>
      </c>
      <c r="I921" s="32">
        <v>0</v>
      </c>
      <c r="J921" s="32">
        <v>0</v>
      </c>
      <c r="K921" s="30">
        <f t="shared" si="745"/>
        <v>1000</v>
      </c>
      <c r="L921" s="32">
        <v>0</v>
      </c>
      <c r="M921" s="32">
        <v>0</v>
      </c>
      <c r="N921" s="30">
        <f t="shared" si="746"/>
        <v>1000</v>
      </c>
    </row>
    <row r="922" s="2" customFormat="1" customHeight="1" spans="1:14">
      <c r="A922" s="15">
        <v>44522</v>
      </c>
      <c r="B922" s="14" t="s">
        <v>19</v>
      </c>
      <c r="C922" s="16">
        <v>44525</v>
      </c>
      <c r="D922" s="2">
        <v>38000</v>
      </c>
      <c r="E922" s="2">
        <v>25</v>
      </c>
      <c r="F922" s="2" t="s">
        <v>15</v>
      </c>
      <c r="G922" s="32">
        <v>265</v>
      </c>
      <c r="H922" s="32">
        <v>180</v>
      </c>
      <c r="I922" s="32">
        <v>0</v>
      </c>
      <c r="J922" s="32">
        <v>0</v>
      </c>
      <c r="K922" s="44">
        <f t="shared" ref="K922:K924" si="747">IF(F922="LONG",(H922-G922)*E922,(G922-H922)*E922)</f>
        <v>-2125</v>
      </c>
      <c r="L922" s="31">
        <v>0</v>
      </c>
      <c r="M922" s="31">
        <f t="shared" ref="M922:M923" si="748">IF(F922="LONG",(J922-I922)*E922,(I922-J922)*E922)</f>
        <v>0</v>
      </c>
      <c r="N922" s="44">
        <f t="shared" ref="N922:N924" si="749">(K922+L922+M922)</f>
        <v>-2125</v>
      </c>
    </row>
    <row r="923" s="2" customFormat="1" customHeight="1" spans="1:14">
      <c r="A923" s="15">
        <v>44522</v>
      </c>
      <c r="B923" s="14" t="s">
        <v>17</v>
      </c>
      <c r="C923" s="16">
        <v>44525</v>
      </c>
      <c r="D923" s="2">
        <v>17700</v>
      </c>
      <c r="E923" s="2">
        <v>50</v>
      </c>
      <c r="F923" s="2" t="s">
        <v>15</v>
      </c>
      <c r="G923" s="32">
        <v>80</v>
      </c>
      <c r="H923" s="32">
        <v>40</v>
      </c>
      <c r="I923" s="32">
        <v>0</v>
      </c>
      <c r="J923" s="32">
        <v>0</v>
      </c>
      <c r="K923" s="44">
        <f t="shared" si="747"/>
        <v>-2000</v>
      </c>
      <c r="L923" s="31">
        <v>0</v>
      </c>
      <c r="M923" s="31">
        <f t="shared" si="748"/>
        <v>0</v>
      </c>
      <c r="N923" s="44">
        <f t="shared" si="749"/>
        <v>-2000</v>
      </c>
    </row>
    <row r="924" s="2" customFormat="1" customHeight="1" spans="1:15">
      <c r="A924" s="18">
        <v>44518</v>
      </c>
      <c r="B924" s="19" t="s">
        <v>19</v>
      </c>
      <c r="C924" s="20">
        <v>44518</v>
      </c>
      <c r="D924" s="3">
        <v>38100</v>
      </c>
      <c r="E924" s="3">
        <v>25</v>
      </c>
      <c r="F924" s="3" t="s">
        <v>15</v>
      </c>
      <c r="G924" s="40">
        <v>45</v>
      </c>
      <c r="H924" s="40">
        <v>99.85</v>
      </c>
      <c r="I924" s="40">
        <v>0</v>
      </c>
      <c r="J924" s="40">
        <v>0</v>
      </c>
      <c r="K924" s="39">
        <f t="shared" si="747"/>
        <v>1371.25</v>
      </c>
      <c r="L924" s="40">
        <v>0</v>
      </c>
      <c r="M924" s="40">
        <v>0</v>
      </c>
      <c r="N924" s="39">
        <f t="shared" si="749"/>
        <v>1371.25</v>
      </c>
      <c r="O924" s="3" t="s">
        <v>25</v>
      </c>
    </row>
    <row r="925" s="2" customFormat="1" customHeight="1" spans="1:14">
      <c r="A925" s="15">
        <v>44518</v>
      </c>
      <c r="B925" s="14" t="s">
        <v>19</v>
      </c>
      <c r="C925" s="16">
        <v>44518</v>
      </c>
      <c r="D925" s="2">
        <v>38100</v>
      </c>
      <c r="E925" s="2">
        <v>25</v>
      </c>
      <c r="F925" s="2" t="s">
        <v>15</v>
      </c>
      <c r="G925" s="32">
        <v>150</v>
      </c>
      <c r="H925" s="32">
        <v>185</v>
      </c>
      <c r="I925" s="32">
        <v>0</v>
      </c>
      <c r="J925" s="32">
        <v>0</v>
      </c>
      <c r="K925" s="30">
        <f t="shared" ref="K925:K928" si="750">IF(F925="LONG",(H925-G925)*E925,(G925-H925)*E925)</f>
        <v>875</v>
      </c>
      <c r="L925" s="32">
        <v>0</v>
      </c>
      <c r="M925" s="32">
        <v>0</v>
      </c>
      <c r="N925" s="30">
        <f t="shared" ref="N925:N928" si="751">(K925+L925+M925)</f>
        <v>875</v>
      </c>
    </row>
    <row r="926" s="2" customFormat="1" customHeight="1" spans="1:14">
      <c r="A926" s="15">
        <v>44517</v>
      </c>
      <c r="B926" s="14" t="s">
        <v>16</v>
      </c>
      <c r="C926" s="16">
        <v>44518</v>
      </c>
      <c r="D926" s="2">
        <v>38500</v>
      </c>
      <c r="E926" s="2">
        <v>25</v>
      </c>
      <c r="F926" s="2" t="s">
        <v>15</v>
      </c>
      <c r="G926" s="32">
        <v>255</v>
      </c>
      <c r="H926" s="32">
        <v>290</v>
      </c>
      <c r="I926" s="32">
        <v>340</v>
      </c>
      <c r="J926" s="32">
        <v>420</v>
      </c>
      <c r="K926" s="30">
        <f t="shared" si="750"/>
        <v>875</v>
      </c>
      <c r="L926" s="32">
        <f>IF(F926="LONG",(I926-H926)*E926,(H926-I926)*E926)</f>
        <v>1250</v>
      </c>
      <c r="M926" s="32">
        <f>IF(F926="LONG",(J926-I926)*E926,(I926-J926)*E926)</f>
        <v>2000</v>
      </c>
      <c r="N926" s="30">
        <f t="shared" si="751"/>
        <v>4125</v>
      </c>
    </row>
    <row r="927" s="2" customFormat="1" customHeight="1" spans="1:14">
      <c r="A927" s="15">
        <v>44517</v>
      </c>
      <c r="B927" s="14" t="s">
        <v>16</v>
      </c>
      <c r="C927" s="16">
        <v>44518</v>
      </c>
      <c r="D927" s="2">
        <v>38000</v>
      </c>
      <c r="E927" s="2">
        <v>25</v>
      </c>
      <c r="F927" s="2" t="s">
        <v>15</v>
      </c>
      <c r="G927" s="32">
        <v>110</v>
      </c>
      <c r="H927" s="32">
        <v>145</v>
      </c>
      <c r="I927" s="32">
        <v>0</v>
      </c>
      <c r="J927" s="32">
        <v>0</v>
      </c>
      <c r="K927" s="30">
        <f t="shared" si="750"/>
        <v>875</v>
      </c>
      <c r="L927" s="32">
        <v>0</v>
      </c>
      <c r="M927" s="32">
        <v>0</v>
      </c>
      <c r="N927" s="30">
        <f t="shared" si="751"/>
        <v>875</v>
      </c>
    </row>
    <row r="928" s="2" customFormat="1" customHeight="1" spans="1:14">
      <c r="A928" s="15">
        <v>44516</v>
      </c>
      <c r="B928" s="14" t="s">
        <v>16</v>
      </c>
      <c r="C928" s="16">
        <v>44518</v>
      </c>
      <c r="D928" s="2">
        <v>38600</v>
      </c>
      <c r="E928" s="2">
        <v>25</v>
      </c>
      <c r="F928" s="2" t="s">
        <v>15</v>
      </c>
      <c r="G928" s="32">
        <v>275</v>
      </c>
      <c r="H928" s="32">
        <v>310</v>
      </c>
      <c r="I928" s="32">
        <v>360</v>
      </c>
      <c r="J928" s="32">
        <v>440</v>
      </c>
      <c r="K928" s="30">
        <f t="shared" si="750"/>
        <v>875</v>
      </c>
      <c r="L928" s="32">
        <f>IF(F928="LONG",(I928-H928)*E928,(H928-I928)*E928)</f>
        <v>1250</v>
      </c>
      <c r="M928" s="32">
        <f>IF(F928="LONG",(J928-I928)*E928,(I928-J928)*E928)</f>
        <v>2000</v>
      </c>
      <c r="N928" s="30">
        <f t="shared" si="751"/>
        <v>4125</v>
      </c>
    </row>
    <row r="929" s="2" customFormat="1" customHeight="1" spans="1:14">
      <c r="A929" s="15">
        <v>44516</v>
      </c>
      <c r="B929" s="14" t="s">
        <v>16</v>
      </c>
      <c r="C929" s="16">
        <v>44518</v>
      </c>
      <c r="D929" s="2">
        <v>38400</v>
      </c>
      <c r="E929" s="2">
        <v>25</v>
      </c>
      <c r="F929" s="2" t="s">
        <v>15</v>
      </c>
      <c r="G929" s="32">
        <v>190</v>
      </c>
      <c r="H929" s="32">
        <v>225</v>
      </c>
      <c r="I929" s="32">
        <v>280</v>
      </c>
      <c r="J929" s="32">
        <v>0</v>
      </c>
      <c r="K929" s="30">
        <f t="shared" ref="K929:K932" si="752">IF(F929="LONG",(H929-G929)*E929,(G929-H929)*E929)</f>
        <v>875</v>
      </c>
      <c r="L929" s="32">
        <f>IF(F929="LONG",(I929-H929)*E929,(H929-I929)*E929)</f>
        <v>1375</v>
      </c>
      <c r="M929" s="32">
        <v>0</v>
      </c>
      <c r="N929" s="30">
        <f t="shared" ref="N929:N932" si="753">(K929+L929+M929)</f>
        <v>2250</v>
      </c>
    </row>
    <row r="930" s="2" customFormat="1" customHeight="1" spans="1:14">
      <c r="A930" s="15">
        <v>44515</v>
      </c>
      <c r="B930" s="14" t="s">
        <v>17</v>
      </c>
      <c r="C930" s="16">
        <v>44518</v>
      </c>
      <c r="D930" s="2">
        <v>17950</v>
      </c>
      <c r="E930" s="2">
        <v>50</v>
      </c>
      <c r="F930" s="2" t="s">
        <v>15</v>
      </c>
      <c r="G930" s="17">
        <v>100</v>
      </c>
      <c r="H930" s="17">
        <v>60</v>
      </c>
      <c r="I930" s="17">
        <v>0</v>
      </c>
      <c r="J930" s="17">
        <v>0</v>
      </c>
      <c r="K930" s="44">
        <f t="shared" si="752"/>
        <v>-2000</v>
      </c>
      <c r="L930" s="31">
        <v>0</v>
      </c>
      <c r="M930" s="31">
        <f>IF(F930="LONG",(J930-I930)*E930,(I930-J930)*E930)</f>
        <v>0</v>
      </c>
      <c r="N930" s="44">
        <f t="shared" si="753"/>
        <v>-2000</v>
      </c>
    </row>
    <row r="931" s="2" customFormat="1" customHeight="1" spans="1:14">
      <c r="A931" s="15">
        <v>44515</v>
      </c>
      <c r="B931" s="14" t="s">
        <v>45</v>
      </c>
      <c r="C931" s="16">
        <v>44518</v>
      </c>
      <c r="D931" s="2">
        <v>38900</v>
      </c>
      <c r="E931" s="2">
        <v>25</v>
      </c>
      <c r="F931" s="2" t="s">
        <v>15</v>
      </c>
      <c r="G931" s="17">
        <v>245</v>
      </c>
      <c r="H931" s="17">
        <v>255</v>
      </c>
      <c r="I931" s="17">
        <v>0</v>
      </c>
      <c r="J931" s="17">
        <v>0</v>
      </c>
      <c r="K931" s="30">
        <f t="shared" si="752"/>
        <v>250</v>
      </c>
      <c r="L931" s="32">
        <v>0</v>
      </c>
      <c r="M931" s="32">
        <v>0</v>
      </c>
      <c r="N931" s="30">
        <f t="shared" si="753"/>
        <v>250</v>
      </c>
    </row>
    <row r="932" s="2" customFormat="1" customHeight="1" spans="1:14">
      <c r="A932" s="15">
        <v>44512</v>
      </c>
      <c r="B932" s="14" t="s">
        <v>17</v>
      </c>
      <c r="C932" s="16">
        <v>44518</v>
      </c>
      <c r="D932" s="2">
        <v>17950</v>
      </c>
      <c r="E932" s="2">
        <v>50</v>
      </c>
      <c r="F932" s="2" t="s">
        <v>15</v>
      </c>
      <c r="G932" s="32">
        <v>115</v>
      </c>
      <c r="H932" s="32">
        <v>135</v>
      </c>
      <c r="I932" s="32">
        <v>155</v>
      </c>
      <c r="J932" s="32">
        <v>180</v>
      </c>
      <c r="K932" s="30">
        <f t="shared" si="752"/>
        <v>1000</v>
      </c>
      <c r="L932" s="32">
        <f>IF(F932="LONG",(I932-H932)*E932,(H932-I932)*E932)</f>
        <v>1000</v>
      </c>
      <c r="M932" s="32">
        <f>IF(F932="LONG",(J932-I932)*E932,(I932-J932)*E932)</f>
        <v>1250</v>
      </c>
      <c r="N932" s="30">
        <f t="shared" si="753"/>
        <v>3250</v>
      </c>
    </row>
    <row r="933" s="2" customFormat="1" customHeight="1" spans="1:14">
      <c r="A933" s="15">
        <v>44512</v>
      </c>
      <c r="B933" s="14" t="s">
        <v>45</v>
      </c>
      <c r="C933" s="16">
        <v>44518</v>
      </c>
      <c r="D933" s="2">
        <v>39000</v>
      </c>
      <c r="E933" s="2">
        <v>25</v>
      </c>
      <c r="F933" s="2" t="s">
        <v>15</v>
      </c>
      <c r="G933" s="32">
        <v>215</v>
      </c>
      <c r="H933" s="32">
        <v>250</v>
      </c>
      <c r="I933" s="32">
        <v>0</v>
      </c>
      <c r="J933" s="32">
        <v>0</v>
      </c>
      <c r="K933" s="30">
        <f t="shared" ref="K933:K937" si="754">IF(F933="LONG",(H933-G933)*E933,(G933-H933)*E933)</f>
        <v>875</v>
      </c>
      <c r="L933" s="32">
        <v>0</v>
      </c>
      <c r="M933" s="32">
        <v>0</v>
      </c>
      <c r="N933" s="30">
        <f t="shared" ref="N933:N937" si="755">(K933+L933+M933)</f>
        <v>875</v>
      </c>
    </row>
    <row r="934" s="2" customFormat="1" customHeight="1" spans="1:14">
      <c r="A934" s="15">
        <v>44511</v>
      </c>
      <c r="B934" s="14" t="s">
        <v>16</v>
      </c>
      <c r="C934" s="16">
        <v>44511</v>
      </c>
      <c r="D934" s="2">
        <v>39000</v>
      </c>
      <c r="E934" s="2">
        <v>25</v>
      </c>
      <c r="F934" s="2" t="s">
        <v>15</v>
      </c>
      <c r="G934" s="17">
        <v>300</v>
      </c>
      <c r="H934" s="17">
        <v>335</v>
      </c>
      <c r="I934" s="17">
        <v>390</v>
      </c>
      <c r="J934" s="17">
        <v>450</v>
      </c>
      <c r="K934" s="30">
        <f t="shared" si="754"/>
        <v>875</v>
      </c>
      <c r="L934" s="32">
        <f>IF(F934="LONG",(I934-H934)*E934,(H934-I934)*E934)</f>
        <v>1375</v>
      </c>
      <c r="M934" s="32">
        <f>IF(F934="LONG",(J934-I934)*E934,(I934-J934)*E934)</f>
        <v>1500</v>
      </c>
      <c r="N934" s="30">
        <f t="shared" si="755"/>
        <v>3750</v>
      </c>
    </row>
    <row r="935" s="3" customFormat="1" customHeight="1" spans="1:15">
      <c r="A935" s="18">
        <v>44511</v>
      </c>
      <c r="B935" s="19" t="s">
        <v>19</v>
      </c>
      <c r="C935" s="20">
        <v>44511</v>
      </c>
      <c r="D935" s="3">
        <v>38800</v>
      </c>
      <c r="E935" s="3">
        <v>25</v>
      </c>
      <c r="F935" s="3" t="s">
        <v>15</v>
      </c>
      <c r="G935" s="21">
        <v>45</v>
      </c>
      <c r="H935" s="21">
        <v>78</v>
      </c>
      <c r="I935" s="21">
        <v>0</v>
      </c>
      <c r="J935" s="21">
        <v>0</v>
      </c>
      <c r="K935" s="39">
        <f t="shared" si="754"/>
        <v>825</v>
      </c>
      <c r="L935" s="40">
        <v>0</v>
      </c>
      <c r="M935" s="40">
        <v>0</v>
      </c>
      <c r="N935" s="39">
        <f t="shared" si="755"/>
        <v>825</v>
      </c>
      <c r="O935" s="3" t="s">
        <v>25</v>
      </c>
    </row>
    <row r="936" s="2" customFormat="1" customHeight="1" spans="1:14">
      <c r="A936" s="15">
        <v>44510</v>
      </c>
      <c r="B936" s="14" t="s">
        <v>16</v>
      </c>
      <c r="C936" s="16">
        <v>44511</v>
      </c>
      <c r="D936" s="2">
        <v>39200</v>
      </c>
      <c r="E936" s="2">
        <v>25</v>
      </c>
      <c r="F936" s="2" t="s">
        <v>15</v>
      </c>
      <c r="G936" s="17">
        <v>320</v>
      </c>
      <c r="H936" s="17">
        <v>355</v>
      </c>
      <c r="I936" s="17">
        <v>410</v>
      </c>
      <c r="J936" s="17">
        <v>0</v>
      </c>
      <c r="K936" s="30">
        <f t="shared" si="754"/>
        <v>875</v>
      </c>
      <c r="L936" s="32">
        <f>IF(F936="LONG",(I936-H936)*E936,(H936-I936)*E936)</f>
        <v>1375</v>
      </c>
      <c r="M936" s="32">
        <v>0</v>
      </c>
      <c r="N936" s="30">
        <f t="shared" si="755"/>
        <v>2250</v>
      </c>
    </row>
    <row r="937" s="2" customFormat="1" customHeight="1" spans="1:14">
      <c r="A937" s="15">
        <v>44510</v>
      </c>
      <c r="B937" s="14" t="s">
        <v>19</v>
      </c>
      <c r="C937" s="16">
        <v>44511</v>
      </c>
      <c r="D937" s="2">
        <v>39000</v>
      </c>
      <c r="E937" s="2">
        <v>25</v>
      </c>
      <c r="F937" s="2" t="s">
        <v>15</v>
      </c>
      <c r="G937" s="17">
        <v>230</v>
      </c>
      <c r="H937" s="17">
        <v>265</v>
      </c>
      <c r="I937" s="17">
        <v>320</v>
      </c>
      <c r="J937" s="32">
        <v>0</v>
      </c>
      <c r="K937" s="30">
        <f t="shared" si="754"/>
        <v>875</v>
      </c>
      <c r="L937" s="32">
        <f>IF(F937="LONG",(I937-H937)*E937,(H937-I937)*E937)</f>
        <v>1375</v>
      </c>
      <c r="M937" s="32">
        <v>0</v>
      </c>
      <c r="N937" s="30">
        <f t="shared" si="755"/>
        <v>2250</v>
      </c>
    </row>
    <row r="938" s="2" customFormat="1" customHeight="1" spans="1:14">
      <c r="A938" s="15">
        <v>44509</v>
      </c>
      <c r="B938" s="14" t="s">
        <v>19</v>
      </c>
      <c r="C938" s="16">
        <v>44511</v>
      </c>
      <c r="D938" s="2">
        <v>39500</v>
      </c>
      <c r="E938" s="2">
        <v>25</v>
      </c>
      <c r="F938" s="2" t="s">
        <v>15</v>
      </c>
      <c r="G938" s="32">
        <v>325</v>
      </c>
      <c r="H938" s="32">
        <v>360</v>
      </c>
      <c r="I938" s="32">
        <v>0</v>
      </c>
      <c r="J938" s="32">
        <v>0</v>
      </c>
      <c r="K938" s="30">
        <f t="shared" ref="K938" si="756">IF(F938="LONG",(H938-G938)*E938,(G938-H938)*E938)</f>
        <v>875</v>
      </c>
      <c r="L938" s="32">
        <v>0</v>
      </c>
      <c r="M938" s="32">
        <v>0</v>
      </c>
      <c r="N938" s="30">
        <f t="shared" ref="N938" si="757">(K938+L938+M938)</f>
        <v>875</v>
      </c>
    </row>
    <row r="939" s="2" customFormat="1" customHeight="1" spans="1:15">
      <c r="A939" s="15">
        <v>44509</v>
      </c>
      <c r="B939" s="14" t="s">
        <v>17</v>
      </c>
      <c r="C939" s="16">
        <v>44511</v>
      </c>
      <c r="D939" s="2">
        <v>18100</v>
      </c>
      <c r="E939" s="2">
        <v>50</v>
      </c>
      <c r="F939" s="2" t="s">
        <v>15</v>
      </c>
      <c r="G939" s="32">
        <v>75</v>
      </c>
      <c r="H939" s="32">
        <v>67</v>
      </c>
      <c r="I939" s="32">
        <v>0</v>
      </c>
      <c r="J939" s="32">
        <v>0</v>
      </c>
      <c r="K939" s="44">
        <f t="shared" ref="K939" si="758">IF(F939="LONG",(H939-G939)*E939,(G939-H939)*E939)</f>
        <v>-400</v>
      </c>
      <c r="L939" s="31">
        <v>0</v>
      </c>
      <c r="M939" s="31">
        <f t="shared" ref="M939" si="759">IF(F939="LONG",(J939-I939)*E939,(I939-J939)*E939)</f>
        <v>0</v>
      </c>
      <c r="N939" s="44">
        <f t="shared" ref="N939" si="760">(K939+L939+M939)</f>
        <v>-400</v>
      </c>
      <c r="O939" s="2" t="s">
        <v>24</v>
      </c>
    </row>
    <row r="940" s="2" customFormat="1" customHeight="1" spans="1:14">
      <c r="A940" s="15">
        <v>44508</v>
      </c>
      <c r="B940" s="14" t="s">
        <v>17</v>
      </c>
      <c r="C940" s="16">
        <v>44511</v>
      </c>
      <c r="D940" s="2">
        <v>17900</v>
      </c>
      <c r="E940" s="2">
        <v>50</v>
      </c>
      <c r="F940" s="2" t="s">
        <v>15</v>
      </c>
      <c r="G940" s="32">
        <v>110</v>
      </c>
      <c r="H940" s="32">
        <v>130</v>
      </c>
      <c r="I940" s="32">
        <v>150</v>
      </c>
      <c r="J940" s="32">
        <v>180</v>
      </c>
      <c r="K940" s="30">
        <f t="shared" ref="K940:K941" si="761">IF(F940="LONG",(H940-G940)*E940,(G940-H940)*E940)</f>
        <v>1000</v>
      </c>
      <c r="L940" s="32">
        <f t="shared" ref="L940:L941" si="762">IF(F940="LONG",(I940-H940)*E940,(H940-I940)*E940)</f>
        <v>1000</v>
      </c>
      <c r="M940" s="32">
        <f t="shared" ref="M940" si="763">IF(F940="LONG",(J940-I940)*E940,(I940-J940)*E940)</f>
        <v>1500</v>
      </c>
      <c r="N940" s="30">
        <f t="shared" ref="N940:N941" si="764">(K940+L940+M940)</f>
        <v>3500</v>
      </c>
    </row>
    <row r="941" s="2" customFormat="1" customHeight="1" spans="1:14">
      <c r="A941" s="15">
        <v>44508</v>
      </c>
      <c r="B941" s="14" t="s">
        <v>19</v>
      </c>
      <c r="C941" s="16">
        <v>44511</v>
      </c>
      <c r="D941" s="2">
        <v>39500</v>
      </c>
      <c r="E941" s="2">
        <v>25</v>
      </c>
      <c r="F941" s="2" t="s">
        <v>15</v>
      </c>
      <c r="G941" s="32">
        <v>260</v>
      </c>
      <c r="H941" s="32">
        <v>295</v>
      </c>
      <c r="I941" s="32">
        <v>350</v>
      </c>
      <c r="J941" s="32">
        <v>0</v>
      </c>
      <c r="K941" s="30">
        <f t="shared" si="761"/>
        <v>875</v>
      </c>
      <c r="L941" s="32">
        <f t="shared" si="762"/>
        <v>1375</v>
      </c>
      <c r="M941" s="32">
        <v>0</v>
      </c>
      <c r="N941" s="30">
        <f t="shared" si="764"/>
        <v>2250</v>
      </c>
    </row>
    <row r="942" s="2" customFormat="1" customHeight="1" spans="1:14">
      <c r="A942" s="15">
        <v>44508</v>
      </c>
      <c r="B942" s="14" t="s">
        <v>19</v>
      </c>
      <c r="C942" s="16">
        <v>44511</v>
      </c>
      <c r="D942" s="2">
        <v>39500</v>
      </c>
      <c r="E942" s="2">
        <v>25</v>
      </c>
      <c r="F942" s="2" t="s">
        <v>15</v>
      </c>
      <c r="G942" s="32">
        <v>310</v>
      </c>
      <c r="H942" s="32">
        <v>225</v>
      </c>
      <c r="I942" s="32">
        <v>0</v>
      </c>
      <c r="J942" s="32">
        <v>0</v>
      </c>
      <c r="K942" s="44">
        <f t="shared" ref="K942:K943" si="765">IF(F942="LONG",(H942-G942)*E942,(G942-H942)*E942)</f>
        <v>-2125</v>
      </c>
      <c r="L942" s="31">
        <v>0</v>
      </c>
      <c r="M942" s="31">
        <f t="shared" ref="M942" si="766">IF(F942="LONG",(J942-I942)*E942,(I942-J942)*E942)</f>
        <v>0</v>
      </c>
      <c r="N942" s="44">
        <f t="shared" ref="N942:N943" si="767">(K942+L942+M942)</f>
        <v>-2125</v>
      </c>
    </row>
    <row r="943" s="2" customFormat="1" customHeight="1" spans="1:14">
      <c r="A943" s="15">
        <v>44502</v>
      </c>
      <c r="B943" s="14" t="s">
        <v>19</v>
      </c>
      <c r="C943" s="16">
        <v>44503</v>
      </c>
      <c r="D943" s="2">
        <v>40000</v>
      </c>
      <c r="E943" s="2">
        <v>25</v>
      </c>
      <c r="F943" s="2" t="s">
        <v>15</v>
      </c>
      <c r="G943" s="32">
        <v>195</v>
      </c>
      <c r="H943" s="32">
        <v>230</v>
      </c>
      <c r="I943" s="32">
        <v>280</v>
      </c>
      <c r="J943" s="32">
        <v>0</v>
      </c>
      <c r="K943" s="30">
        <f t="shared" si="765"/>
        <v>875</v>
      </c>
      <c r="L943" s="32">
        <f>IF(F943="LONG",(I943-H943)*E943,(H943-I943)*E943)</f>
        <v>1250</v>
      </c>
      <c r="M943" s="32">
        <v>0</v>
      </c>
      <c r="N943" s="30">
        <f t="shared" si="767"/>
        <v>2125</v>
      </c>
    </row>
    <row r="944" s="2" customFormat="1" customHeight="1" spans="1:15">
      <c r="A944" s="15">
        <v>44502</v>
      </c>
      <c r="B944" s="14" t="s">
        <v>17</v>
      </c>
      <c r="C944" s="16">
        <v>44503</v>
      </c>
      <c r="D944" s="2">
        <v>17950</v>
      </c>
      <c r="E944" s="2">
        <v>50</v>
      </c>
      <c r="F944" s="2" t="s">
        <v>15</v>
      </c>
      <c r="G944" s="32">
        <v>90</v>
      </c>
      <c r="H944" s="32">
        <v>65</v>
      </c>
      <c r="I944" s="32">
        <v>0</v>
      </c>
      <c r="J944" s="32">
        <v>0</v>
      </c>
      <c r="K944" s="44">
        <f t="shared" ref="K944" si="768">IF(F944="LONG",(H944-G944)*E944,(G944-H944)*E944)</f>
        <v>-1250</v>
      </c>
      <c r="L944" s="31">
        <v>0</v>
      </c>
      <c r="M944" s="31">
        <f t="shared" ref="M944" si="769">IF(F944="LONG",(J944-I944)*E944,(I944-J944)*E944)</f>
        <v>0</v>
      </c>
      <c r="N944" s="44">
        <f t="shared" ref="N944" si="770">(K944+L944+M944)</f>
        <v>-1250</v>
      </c>
      <c r="O944" s="2" t="s">
        <v>42</v>
      </c>
    </row>
    <row r="945" s="2" customFormat="1" customHeight="1" spans="1:14">
      <c r="A945" s="15">
        <v>44501</v>
      </c>
      <c r="B945" s="14" t="s">
        <v>16</v>
      </c>
      <c r="C945" s="16">
        <v>44503</v>
      </c>
      <c r="D945" s="2">
        <v>39300</v>
      </c>
      <c r="E945" s="2">
        <v>25</v>
      </c>
      <c r="F945" s="2" t="s">
        <v>15</v>
      </c>
      <c r="G945" s="32">
        <v>240</v>
      </c>
      <c r="H945" s="32">
        <v>275</v>
      </c>
      <c r="I945" s="32">
        <v>0</v>
      </c>
      <c r="J945" s="32">
        <v>0</v>
      </c>
      <c r="K945" s="30">
        <f t="shared" ref="K945" si="771">IF(F945="LONG",(H945-G945)*E945,(G945-H945)*E945)</f>
        <v>875</v>
      </c>
      <c r="L945" s="32">
        <v>0</v>
      </c>
      <c r="M945" s="32">
        <v>0</v>
      </c>
      <c r="N945" s="30">
        <f t="shared" ref="N945" si="772">(K945+L945+M945)</f>
        <v>875</v>
      </c>
    </row>
    <row r="946" s="2" customFormat="1" customHeight="1" spans="1:14">
      <c r="A946" s="15">
        <v>44501</v>
      </c>
      <c r="B946" s="14" t="s">
        <v>14</v>
      </c>
      <c r="C946" s="16">
        <v>44503</v>
      </c>
      <c r="D946" s="2">
        <v>17700</v>
      </c>
      <c r="E946" s="2">
        <v>50</v>
      </c>
      <c r="F946" s="2" t="s">
        <v>15</v>
      </c>
      <c r="G946" s="32">
        <v>95</v>
      </c>
      <c r="H946" s="32">
        <v>55</v>
      </c>
      <c r="I946" s="32">
        <v>0</v>
      </c>
      <c r="J946" s="32">
        <v>0</v>
      </c>
      <c r="K946" s="44">
        <f t="shared" ref="K946:K947" si="773">IF(F946="LONG",(H946-G946)*E946,(G946-H946)*E946)</f>
        <v>-2000</v>
      </c>
      <c r="L946" s="31">
        <v>0</v>
      </c>
      <c r="M946" s="31">
        <f t="shared" ref="M946" si="774">IF(F946="LONG",(J946-I946)*E946,(I946-J946)*E946)</f>
        <v>0</v>
      </c>
      <c r="N946" s="44">
        <f t="shared" ref="N946:N947" si="775">(K946+L946+M946)</f>
        <v>-2000</v>
      </c>
    </row>
    <row r="947" s="2" customFormat="1" customHeight="1" spans="1:14">
      <c r="A947" s="15">
        <v>44498</v>
      </c>
      <c r="B947" s="14" t="s">
        <v>16</v>
      </c>
      <c r="C947" s="16">
        <v>44503</v>
      </c>
      <c r="D947" s="2">
        <v>38500</v>
      </c>
      <c r="E947" s="2">
        <v>25</v>
      </c>
      <c r="F947" s="2" t="s">
        <v>15</v>
      </c>
      <c r="G947" s="32">
        <v>190</v>
      </c>
      <c r="H947" s="32">
        <v>225</v>
      </c>
      <c r="I947" s="32">
        <v>290</v>
      </c>
      <c r="J947" s="32">
        <v>0</v>
      </c>
      <c r="K947" s="30">
        <f t="shared" si="773"/>
        <v>875</v>
      </c>
      <c r="L947" s="32">
        <f>IF(F947="LONG",(I947-H947)*E947,(H947-I947)*E947)</f>
        <v>1625</v>
      </c>
      <c r="M947" s="32">
        <v>0</v>
      </c>
      <c r="N947" s="30">
        <f t="shared" si="775"/>
        <v>2500</v>
      </c>
    </row>
    <row r="948" s="2" customFormat="1" customHeight="1" spans="1:14">
      <c r="A948" s="15">
        <v>44498</v>
      </c>
      <c r="B948" s="14" t="s">
        <v>14</v>
      </c>
      <c r="C948" s="16">
        <v>44503</v>
      </c>
      <c r="D948" s="2">
        <v>17600</v>
      </c>
      <c r="E948" s="2">
        <v>50</v>
      </c>
      <c r="F948" s="2" t="s">
        <v>15</v>
      </c>
      <c r="G948" s="32">
        <v>150</v>
      </c>
      <c r="H948" s="32">
        <v>110</v>
      </c>
      <c r="I948" s="32">
        <v>0</v>
      </c>
      <c r="J948" s="32">
        <v>0</v>
      </c>
      <c r="K948" s="44">
        <f t="shared" ref="K948" si="776">IF(F948="LONG",(H948-G948)*E948,(G948-H948)*E948)</f>
        <v>-2000</v>
      </c>
      <c r="L948" s="31">
        <v>0</v>
      </c>
      <c r="M948" s="31">
        <f t="shared" ref="M948" si="777">IF(F948="LONG",(J948-I948)*E948,(I948-J948)*E948)</f>
        <v>0</v>
      </c>
      <c r="N948" s="44">
        <f t="shared" ref="N948" si="778">(K948+L948+M948)</f>
        <v>-2000</v>
      </c>
    </row>
    <row r="949" s="2" customFormat="1" customHeight="1" spans="1:14">
      <c r="A949" s="15">
        <v>44497</v>
      </c>
      <c r="B949" s="14" t="s">
        <v>16</v>
      </c>
      <c r="C949" s="16">
        <v>44497</v>
      </c>
      <c r="D949" s="2">
        <v>40700</v>
      </c>
      <c r="E949" s="2">
        <v>25</v>
      </c>
      <c r="F949" s="2" t="s">
        <v>15</v>
      </c>
      <c r="G949" s="32">
        <v>190</v>
      </c>
      <c r="H949" s="32">
        <v>225</v>
      </c>
      <c r="I949" s="32">
        <v>290</v>
      </c>
      <c r="J949" s="32">
        <v>370</v>
      </c>
      <c r="K949" s="30">
        <f t="shared" ref="K949:K951" si="779">IF(F949="LONG",(H949-G949)*E949,(G949-H949)*E949)</f>
        <v>875</v>
      </c>
      <c r="L949" s="32">
        <f t="shared" ref="L949:L951" si="780">IF(F949="LONG",(I949-H949)*E949,(H949-I949)*E949)</f>
        <v>1625</v>
      </c>
      <c r="M949" s="32">
        <f t="shared" ref="M949:M950" si="781">IF(F949="LONG",(J949-I949)*E949,(I949-J949)*E949)</f>
        <v>2000</v>
      </c>
      <c r="N949" s="30">
        <f t="shared" ref="N949:N951" si="782">(K949+L949+M949)</f>
        <v>4500</v>
      </c>
    </row>
    <row r="950" s="2" customFormat="1" customHeight="1" spans="1:15">
      <c r="A950" s="18">
        <v>44497</v>
      </c>
      <c r="B950" s="19" t="s">
        <v>16</v>
      </c>
      <c r="C950" s="20">
        <v>44497</v>
      </c>
      <c r="D950" s="3">
        <v>40000</v>
      </c>
      <c r="E950" s="3">
        <v>25</v>
      </c>
      <c r="F950" s="3" t="s">
        <v>15</v>
      </c>
      <c r="G950" s="40">
        <v>40</v>
      </c>
      <c r="H950" s="40">
        <v>65</v>
      </c>
      <c r="I950" s="40">
        <v>100</v>
      </c>
      <c r="J950" s="40">
        <v>150</v>
      </c>
      <c r="K950" s="39">
        <f t="shared" si="779"/>
        <v>625</v>
      </c>
      <c r="L950" s="40">
        <f t="shared" si="780"/>
        <v>875</v>
      </c>
      <c r="M950" s="40">
        <f t="shared" si="781"/>
        <v>1250</v>
      </c>
      <c r="N950" s="39">
        <f t="shared" si="782"/>
        <v>2750</v>
      </c>
      <c r="O950" s="3" t="s">
        <v>25</v>
      </c>
    </row>
    <row r="951" s="2" customFormat="1" customHeight="1" spans="1:14">
      <c r="A951" s="15">
        <v>44496</v>
      </c>
      <c r="B951" s="14" t="s">
        <v>19</v>
      </c>
      <c r="C951" s="16">
        <v>44497</v>
      </c>
      <c r="D951" s="2">
        <v>41200</v>
      </c>
      <c r="E951" s="2">
        <v>25</v>
      </c>
      <c r="F951" s="2" t="s">
        <v>15</v>
      </c>
      <c r="G951" s="32">
        <v>250</v>
      </c>
      <c r="H951" s="32">
        <v>285</v>
      </c>
      <c r="I951" s="32">
        <v>340</v>
      </c>
      <c r="J951" s="32">
        <v>0</v>
      </c>
      <c r="K951" s="30">
        <f t="shared" si="779"/>
        <v>875</v>
      </c>
      <c r="L951" s="32">
        <f t="shared" si="780"/>
        <v>1375</v>
      </c>
      <c r="M951" s="32">
        <v>0</v>
      </c>
      <c r="N951" s="30">
        <f t="shared" si="782"/>
        <v>2250</v>
      </c>
    </row>
    <row r="952" s="2" customFormat="1" customHeight="1" spans="1:14">
      <c r="A952" s="15">
        <v>44496</v>
      </c>
      <c r="B952" s="14" t="s">
        <v>17</v>
      </c>
      <c r="C952" s="16">
        <v>44497</v>
      </c>
      <c r="D952" s="2">
        <v>18300</v>
      </c>
      <c r="E952" s="2">
        <v>50</v>
      </c>
      <c r="F952" s="2" t="s">
        <v>15</v>
      </c>
      <c r="G952" s="32">
        <v>80</v>
      </c>
      <c r="H952" s="32">
        <v>100</v>
      </c>
      <c r="I952" s="32">
        <v>0</v>
      </c>
      <c r="J952" s="32">
        <v>0</v>
      </c>
      <c r="K952" s="30">
        <f t="shared" ref="K952" si="783">IF(F952="LONG",(H952-G952)*E952,(G952-H952)*E952)</f>
        <v>1000</v>
      </c>
      <c r="L952" s="32">
        <v>0</v>
      </c>
      <c r="M952" s="32">
        <v>0</v>
      </c>
      <c r="N952" s="30">
        <f t="shared" ref="N952" si="784">(K952+L952+M952)</f>
        <v>1000</v>
      </c>
    </row>
    <row r="953" s="2" customFormat="1" customHeight="1" spans="1:14">
      <c r="A953" s="15">
        <v>44495</v>
      </c>
      <c r="B953" s="14" t="s">
        <v>14</v>
      </c>
      <c r="C953" s="16">
        <v>44497</v>
      </c>
      <c r="D953" s="2">
        <v>18300</v>
      </c>
      <c r="E953" s="2">
        <v>50</v>
      </c>
      <c r="F953" s="2" t="s">
        <v>15</v>
      </c>
      <c r="G953" s="32">
        <v>115</v>
      </c>
      <c r="H953" s="32">
        <v>135</v>
      </c>
      <c r="I953" s="32">
        <v>150</v>
      </c>
      <c r="J953" s="32">
        <v>180</v>
      </c>
      <c r="K953" s="30">
        <f t="shared" ref="K953:K954" si="785">IF(F953="LONG",(H953-G953)*E953,(G953-H953)*E953)</f>
        <v>1000</v>
      </c>
      <c r="L953" s="32">
        <f t="shared" ref="L953:L954" si="786">IF(F953="LONG",(I953-H953)*E953,(H953-I953)*E953)</f>
        <v>750</v>
      </c>
      <c r="M953" s="32">
        <f t="shared" ref="M953:M954" si="787">IF(F953="LONG",(J953-I953)*E953,(I953-J953)*E953)</f>
        <v>1500</v>
      </c>
      <c r="N953" s="30">
        <f t="shared" ref="N953:N954" si="788">(K953+L953+M953)</f>
        <v>3250</v>
      </c>
    </row>
    <row r="954" s="2" customFormat="1" customHeight="1" spans="1:14">
      <c r="A954" s="15">
        <v>44495</v>
      </c>
      <c r="B954" s="14" t="s">
        <v>16</v>
      </c>
      <c r="C954" s="16">
        <v>44497</v>
      </c>
      <c r="D954" s="2">
        <v>41000</v>
      </c>
      <c r="E954" s="2">
        <v>25</v>
      </c>
      <c r="F954" s="2" t="s">
        <v>15</v>
      </c>
      <c r="G954" s="32">
        <v>220</v>
      </c>
      <c r="H954" s="32">
        <v>255</v>
      </c>
      <c r="I954" s="32">
        <v>310</v>
      </c>
      <c r="J954" s="32">
        <v>399</v>
      </c>
      <c r="K954" s="30">
        <f t="shared" si="785"/>
        <v>875</v>
      </c>
      <c r="L954" s="32">
        <f t="shared" si="786"/>
        <v>1375</v>
      </c>
      <c r="M954" s="32">
        <f t="shared" si="787"/>
        <v>2225</v>
      </c>
      <c r="N954" s="30">
        <f t="shared" si="788"/>
        <v>4475</v>
      </c>
    </row>
    <row r="955" s="2" customFormat="1" customHeight="1" spans="1:14">
      <c r="A955" s="15">
        <v>44494</v>
      </c>
      <c r="B955" s="14" t="s">
        <v>16</v>
      </c>
      <c r="C955" s="16">
        <v>44497</v>
      </c>
      <c r="D955" s="2">
        <v>41500</v>
      </c>
      <c r="E955" s="2">
        <v>25</v>
      </c>
      <c r="F955" s="2" t="s">
        <v>15</v>
      </c>
      <c r="G955" s="32">
        <v>430</v>
      </c>
      <c r="H955" s="32">
        <v>465</v>
      </c>
      <c r="I955" s="32">
        <v>520</v>
      </c>
      <c r="J955" s="32">
        <v>620</v>
      </c>
      <c r="K955" s="30">
        <f t="shared" ref="K955:K956" si="789">IF(F955="LONG",(H955-G955)*E955,(G955-H955)*E955)</f>
        <v>875</v>
      </c>
      <c r="L955" s="32">
        <f t="shared" ref="L955" si="790">IF(F955="LONG",(I955-H955)*E955,(H955-I955)*E955)</f>
        <v>1375</v>
      </c>
      <c r="M955" s="32">
        <f t="shared" ref="M955" si="791">IF(F955="LONG",(J955-I955)*E955,(I955-J955)*E955)</f>
        <v>2500</v>
      </c>
      <c r="N955" s="30">
        <f t="shared" ref="N955:N956" si="792">(K955+L955+M955)</f>
        <v>4750</v>
      </c>
    </row>
    <row r="956" s="2" customFormat="1" customHeight="1" spans="1:14">
      <c r="A956" s="15">
        <v>44494</v>
      </c>
      <c r="B956" s="14" t="s">
        <v>14</v>
      </c>
      <c r="C956" s="16">
        <v>44497</v>
      </c>
      <c r="D956" s="2">
        <v>18100</v>
      </c>
      <c r="E956" s="2">
        <v>50</v>
      </c>
      <c r="F956" s="2" t="s">
        <v>15</v>
      </c>
      <c r="G956" s="32">
        <v>110</v>
      </c>
      <c r="H956" s="32">
        <v>130</v>
      </c>
      <c r="I956" s="32">
        <v>0</v>
      </c>
      <c r="J956" s="32">
        <v>0</v>
      </c>
      <c r="K956" s="30">
        <f t="shared" si="789"/>
        <v>1000</v>
      </c>
      <c r="L956" s="32">
        <v>0</v>
      </c>
      <c r="M956" s="32">
        <v>0</v>
      </c>
      <c r="N956" s="30">
        <f t="shared" si="792"/>
        <v>1000</v>
      </c>
    </row>
    <row r="957" s="2" customFormat="1" customHeight="1" spans="1:14">
      <c r="A957" s="15">
        <v>44494</v>
      </c>
      <c r="B957" s="14" t="s">
        <v>16</v>
      </c>
      <c r="C957" s="16">
        <v>44497</v>
      </c>
      <c r="D957" s="2">
        <v>40500</v>
      </c>
      <c r="E957" s="2">
        <v>25</v>
      </c>
      <c r="F957" s="2" t="s">
        <v>15</v>
      </c>
      <c r="G957" s="32">
        <v>245</v>
      </c>
      <c r="H957" s="32">
        <v>160</v>
      </c>
      <c r="I957" s="32">
        <v>0</v>
      </c>
      <c r="J957" s="32">
        <v>0</v>
      </c>
      <c r="K957" s="44">
        <f t="shared" ref="K957:K958" si="793">IF(F957="LONG",(H957-G957)*E957,(G957-H957)*E957)</f>
        <v>-2125</v>
      </c>
      <c r="L957" s="31">
        <v>0</v>
      </c>
      <c r="M957" s="31">
        <f t="shared" ref="M957" si="794">IF(F957="LONG",(J957-I957)*E957,(I957-J957)*E957)</f>
        <v>0</v>
      </c>
      <c r="N957" s="44">
        <f t="shared" ref="N957:N958" si="795">(K957+L957+M957)</f>
        <v>-2125</v>
      </c>
    </row>
    <row r="958" s="2" customFormat="1" customHeight="1" spans="1:14">
      <c r="A958" s="15">
        <v>44491</v>
      </c>
      <c r="B958" s="14" t="s">
        <v>14</v>
      </c>
      <c r="C958" s="16">
        <v>44497</v>
      </c>
      <c r="D958" s="2">
        <v>18200</v>
      </c>
      <c r="E958" s="2">
        <v>50</v>
      </c>
      <c r="F958" s="2" t="s">
        <v>15</v>
      </c>
      <c r="G958" s="32">
        <v>155</v>
      </c>
      <c r="H958" s="32">
        <v>175</v>
      </c>
      <c r="I958" s="32">
        <v>210</v>
      </c>
      <c r="J958" s="32">
        <v>0</v>
      </c>
      <c r="K958" s="30">
        <f t="shared" si="793"/>
        <v>1000</v>
      </c>
      <c r="L958" s="32">
        <f>IF(F958="LONG",(I958-H958)*E958,(H958-I958)*E958)</f>
        <v>1750</v>
      </c>
      <c r="M958" s="32">
        <v>0</v>
      </c>
      <c r="N958" s="30">
        <f t="shared" si="795"/>
        <v>2750</v>
      </c>
    </row>
    <row r="959" s="2" customFormat="1" customHeight="1" spans="1:14">
      <c r="A959" s="15">
        <v>44491</v>
      </c>
      <c r="B959" s="14" t="s">
        <v>16</v>
      </c>
      <c r="C959" s="16">
        <v>44497</v>
      </c>
      <c r="D959" s="2">
        <v>40100</v>
      </c>
      <c r="E959" s="2">
        <v>25</v>
      </c>
      <c r="F959" s="2" t="s">
        <v>15</v>
      </c>
      <c r="G959" s="32">
        <v>310</v>
      </c>
      <c r="H959" s="32">
        <v>345</v>
      </c>
      <c r="I959" s="32">
        <v>0</v>
      </c>
      <c r="J959" s="32">
        <v>0</v>
      </c>
      <c r="K959" s="30">
        <f t="shared" ref="K959" si="796">IF(F959="LONG",(H959-G959)*E959,(G959-H959)*E959)</f>
        <v>875</v>
      </c>
      <c r="L959" s="32">
        <v>0</v>
      </c>
      <c r="M959" s="32">
        <v>0</v>
      </c>
      <c r="N959" s="30">
        <f t="shared" ref="N959" si="797">(K959+L959+M959)</f>
        <v>875</v>
      </c>
    </row>
    <row r="960" s="2" customFormat="1" customHeight="1" spans="1:14">
      <c r="A960" s="15">
        <v>44490</v>
      </c>
      <c r="B960" s="14" t="s">
        <v>16</v>
      </c>
      <c r="C960" s="16">
        <v>44490</v>
      </c>
      <c r="D960" s="2">
        <v>39800</v>
      </c>
      <c r="E960" s="2">
        <v>25</v>
      </c>
      <c r="F960" s="2" t="s">
        <v>15</v>
      </c>
      <c r="G960" s="32">
        <v>205</v>
      </c>
      <c r="H960" s="32">
        <v>240</v>
      </c>
      <c r="I960" s="32">
        <v>290</v>
      </c>
      <c r="J960" s="32">
        <v>350</v>
      </c>
      <c r="K960" s="30">
        <f t="shared" ref="K960:K961" si="798">IF(F960="LONG",(H960-G960)*E960,(G960-H960)*E960)</f>
        <v>875</v>
      </c>
      <c r="L960" s="32">
        <f t="shared" ref="L960:L961" si="799">IF(F960="LONG",(I960-H960)*E960,(H960-I960)*E960)</f>
        <v>1250</v>
      </c>
      <c r="M960" s="32">
        <f t="shared" ref="M960:M961" si="800">IF(F960="LONG",(J960-I960)*E960,(I960-J960)*E960)</f>
        <v>1500</v>
      </c>
      <c r="N960" s="30">
        <f t="shared" ref="N960:N961" si="801">(K960+L960+M960)</f>
        <v>3625</v>
      </c>
    </row>
    <row r="961" s="2" customFormat="1" customHeight="1" spans="1:14">
      <c r="A961" s="15">
        <v>44490</v>
      </c>
      <c r="B961" s="14" t="s">
        <v>14</v>
      </c>
      <c r="C961" s="16">
        <v>44490</v>
      </c>
      <c r="D961" s="2">
        <v>18350</v>
      </c>
      <c r="E961" s="2">
        <v>50</v>
      </c>
      <c r="F961" s="2" t="s">
        <v>15</v>
      </c>
      <c r="G961" s="32">
        <v>85</v>
      </c>
      <c r="H961" s="32">
        <v>105</v>
      </c>
      <c r="I961" s="32">
        <v>130</v>
      </c>
      <c r="J961" s="32">
        <v>155</v>
      </c>
      <c r="K961" s="30">
        <f t="shared" si="798"/>
        <v>1000</v>
      </c>
      <c r="L961" s="32">
        <f t="shared" si="799"/>
        <v>1250</v>
      </c>
      <c r="M961" s="32">
        <f t="shared" si="800"/>
        <v>1250</v>
      </c>
      <c r="N961" s="30">
        <f t="shared" si="801"/>
        <v>3500</v>
      </c>
    </row>
    <row r="962" s="2" customFormat="1" customHeight="1" spans="1:14">
      <c r="A962" s="15">
        <v>44489</v>
      </c>
      <c r="B962" s="14" t="s">
        <v>16</v>
      </c>
      <c r="C962" s="16">
        <v>44490</v>
      </c>
      <c r="D962" s="2">
        <v>39500</v>
      </c>
      <c r="E962" s="2">
        <v>25</v>
      </c>
      <c r="F962" s="2" t="s">
        <v>15</v>
      </c>
      <c r="G962" s="32">
        <v>290</v>
      </c>
      <c r="H962" s="32">
        <v>325</v>
      </c>
      <c r="I962" s="32">
        <v>0</v>
      </c>
      <c r="J962" s="32">
        <v>0</v>
      </c>
      <c r="K962" s="30">
        <f t="shared" ref="K962" si="802">IF(F962="LONG",(H962-G962)*E962,(G962-H962)*E962)</f>
        <v>875</v>
      </c>
      <c r="L962" s="32">
        <v>0</v>
      </c>
      <c r="M962" s="32">
        <v>0</v>
      </c>
      <c r="N962" s="30">
        <f t="shared" ref="N962" si="803">(K962+L962+M962)</f>
        <v>875</v>
      </c>
    </row>
    <row r="963" s="2" customFormat="1" customHeight="1" spans="1:14">
      <c r="A963" s="15">
        <v>44489</v>
      </c>
      <c r="B963" s="14" t="s">
        <v>17</v>
      </c>
      <c r="C963" s="16">
        <v>44490</v>
      </c>
      <c r="D963" s="2">
        <v>18400</v>
      </c>
      <c r="E963" s="2">
        <v>50</v>
      </c>
      <c r="F963" s="2" t="s">
        <v>15</v>
      </c>
      <c r="G963" s="32">
        <v>90</v>
      </c>
      <c r="H963" s="32">
        <v>50</v>
      </c>
      <c r="I963" s="32">
        <v>0</v>
      </c>
      <c r="J963" s="32">
        <v>0</v>
      </c>
      <c r="K963" s="44">
        <f t="shared" ref="K963" si="804">IF(F963="LONG",(H963-G963)*E963,(G963-H963)*E963)</f>
        <v>-2000</v>
      </c>
      <c r="L963" s="31">
        <v>0</v>
      </c>
      <c r="M963" s="31">
        <f t="shared" ref="M963" si="805">IF(F963="LONG",(J963-I963)*E963,(I963-J963)*E963)</f>
        <v>0</v>
      </c>
      <c r="N963" s="44">
        <f t="shared" ref="N963" si="806">(K963+L963+M963)</f>
        <v>-2000</v>
      </c>
    </row>
    <row r="964" s="2" customFormat="1" customHeight="1" spans="1:14">
      <c r="A964" s="15">
        <v>44488</v>
      </c>
      <c r="B964" s="14" t="s">
        <v>16</v>
      </c>
      <c r="C964" s="16">
        <v>44490</v>
      </c>
      <c r="D964" s="2">
        <v>40000</v>
      </c>
      <c r="E964" s="2">
        <v>25</v>
      </c>
      <c r="F964" s="2" t="s">
        <v>15</v>
      </c>
      <c r="G964" s="32">
        <v>300</v>
      </c>
      <c r="H964" s="32">
        <v>335</v>
      </c>
      <c r="I964" s="32">
        <v>385</v>
      </c>
      <c r="J964" s="32">
        <v>450</v>
      </c>
      <c r="K964" s="30">
        <f t="shared" ref="K964:K966" si="807">IF(F964="LONG",(H964-G964)*E964,(G964-H964)*E964)</f>
        <v>875</v>
      </c>
      <c r="L964" s="32">
        <f t="shared" ref="L964:L966" si="808">IF(F964="LONG",(I964-H964)*E964,(H964-I964)*E964)</f>
        <v>1250</v>
      </c>
      <c r="M964" s="32">
        <f t="shared" ref="M964" si="809">IF(F964="LONG",(J964-I964)*E964,(I964-J964)*E964)</f>
        <v>1625</v>
      </c>
      <c r="N964" s="30">
        <f t="shared" ref="N964:N966" si="810">(K964+L964+M964)</f>
        <v>3750</v>
      </c>
    </row>
    <row r="965" s="2" customFormat="1" customHeight="1" spans="1:14">
      <c r="A965" s="15">
        <v>44488</v>
      </c>
      <c r="B965" s="14" t="s">
        <v>19</v>
      </c>
      <c r="C965" s="16">
        <v>44490</v>
      </c>
      <c r="D965" s="2">
        <v>39800</v>
      </c>
      <c r="E965" s="2">
        <v>25</v>
      </c>
      <c r="F965" s="2" t="s">
        <v>15</v>
      </c>
      <c r="G965" s="32">
        <v>215</v>
      </c>
      <c r="H965" s="32">
        <v>250</v>
      </c>
      <c r="I965" s="32">
        <v>300</v>
      </c>
      <c r="J965" s="32">
        <v>0</v>
      </c>
      <c r="K965" s="30">
        <f t="shared" si="807"/>
        <v>875</v>
      </c>
      <c r="L965" s="32">
        <f t="shared" si="808"/>
        <v>1250</v>
      </c>
      <c r="M965" s="32">
        <v>0</v>
      </c>
      <c r="N965" s="30">
        <f t="shared" si="810"/>
        <v>2125</v>
      </c>
    </row>
    <row r="966" s="2" customFormat="1" customHeight="1" spans="1:14">
      <c r="A966" s="15">
        <v>44487</v>
      </c>
      <c r="B966" s="14" t="s">
        <v>19</v>
      </c>
      <c r="C966" s="16">
        <v>44490</v>
      </c>
      <c r="D966" s="2">
        <v>39800</v>
      </c>
      <c r="E966" s="2">
        <v>25</v>
      </c>
      <c r="F966" s="2" t="s">
        <v>15</v>
      </c>
      <c r="G966" s="32">
        <v>295</v>
      </c>
      <c r="H966" s="32">
        <v>330</v>
      </c>
      <c r="I966" s="32">
        <v>380</v>
      </c>
      <c r="J966" s="32">
        <v>0</v>
      </c>
      <c r="K966" s="30">
        <f t="shared" si="807"/>
        <v>875</v>
      </c>
      <c r="L966" s="32">
        <f t="shared" si="808"/>
        <v>1250</v>
      </c>
      <c r="M966" s="32">
        <v>0</v>
      </c>
      <c r="N966" s="30">
        <f t="shared" si="810"/>
        <v>2125</v>
      </c>
    </row>
    <row r="967" s="2" customFormat="1" customHeight="1" spans="1:14">
      <c r="A967" s="15">
        <v>44487</v>
      </c>
      <c r="B967" s="14" t="s">
        <v>14</v>
      </c>
      <c r="C967" s="16">
        <v>44490</v>
      </c>
      <c r="D967" s="2">
        <v>18500</v>
      </c>
      <c r="E967" s="2">
        <v>50</v>
      </c>
      <c r="F967" s="2" t="s">
        <v>15</v>
      </c>
      <c r="G967" s="32">
        <v>114</v>
      </c>
      <c r="H967" s="32">
        <v>134</v>
      </c>
      <c r="I967" s="32">
        <v>0</v>
      </c>
      <c r="J967" s="32">
        <v>0</v>
      </c>
      <c r="K967" s="30">
        <f t="shared" ref="K967" si="811">IF(F967="LONG",(H967-G967)*E967,(G967-H967)*E967)</f>
        <v>1000</v>
      </c>
      <c r="L967" s="32">
        <v>0</v>
      </c>
      <c r="M967" s="32">
        <v>0</v>
      </c>
      <c r="N967" s="30">
        <f t="shared" ref="N967" si="812">(K967+L967+M967)</f>
        <v>1000</v>
      </c>
    </row>
    <row r="968" s="2" customFormat="1" customHeight="1" spans="1:15">
      <c r="A968" s="18">
        <v>44483</v>
      </c>
      <c r="B968" s="19" t="s">
        <v>19</v>
      </c>
      <c r="C968" s="20">
        <v>44483</v>
      </c>
      <c r="D968" s="3">
        <v>39000</v>
      </c>
      <c r="E968" s="3">
        <v>25</v>
      </c>
      <c r="F968" s="3" t="s">
        <v>15</v>
      </c>
      <c r="G968" s="40">
        <v>25</v>
      </c>
      <c r="H968" s="40">
        <v>60</v>
      </c>
      <c r="I968" s="40">
        <v>100</v>
      </c>
      <c r="J968" s="40">
        <v>150</v>
      </c>
      <c r="K968" s="39">
        <f t="shared" ref="K968:K969" si="813">IF(F968="LONG",(H968-G968)*E968,(G968-H968)*E968)</f>
        <v>875</v>
      </c>
      <c r="L968" s="40">
        <f t="shared" ref="L968:L969" si="814">IF(F968="LONG",(I968-H968)*E968,(H968-I968)*E968)</f>
        <v>1000</v>
      </c>
      <c r="M968" s="40">
        <f t="shared" ref="M968" si="815">IF(F968="LONG",(J968-I968)*E968,(I968-J968)*E968)</f>
        <v>1250</v>
      </c>
      <c r="N968" s="39">
        <f t="shared" ref="N968:N969" si="816">(K968+L968+M968)</f>
        <v>3125</v>
      </c>
      <c r="O968" s="3" t="s">
        <v>25</v>
      </c>
    </row>
    <row r="969" s="2" customFormat="1" customHeight="1" spans="1:14">
      <c r="A969" s="15">
        <v>44483</v>
      </c>
      <c r="B969" s="14" t="s">
        <v>17</v>
      </c>
      <c r="C969" s="16">
        <v>44483</v>
      </c>
      <c r="D969" s="2">
        <v>18250</v>
      </c>
      <c r="E969" s="2">
        <v>50</v>
      </c>
      <c r="F969" s="2" t="s">
        <v>15</v>
      </c>
      <c r="G969" s="32">
        <v>42</v>
      </c>
      <c r="H969" s="32">
        <v>62</v>
      </c>
      <c r="I969" s="32">
        <v>85</v>
      </c>
      <c r="J969" s="32">
        <v>0</v>
      </c>
      <c r="K969" s="30">
        <f t="shared" si="813"/>
        <v>1000</v>
      </c>
      <c r="L969" s="32">
        <f t="shared" si="814"/>
        <v>1150</v>
      </c>
      <c r="M969" s="32">
        <v>0</v>
      </c>
      <c r="N969" s="30">
        <f t="shared" si="816"/>
        <v>2150</v>
      </c>
    </row>
    <row r="970" s="2" customFormat="1" customHeight="1" spans="1:15">
      <c r="A970" s="15">
        <v>44482</v>
      </c>
      <c r="B970" s="14" t="s">
        <v>19</v>
      </c>
      <c r="C970" s="16">
        <v>44483</v>
      </c>
      <c r="D970" s="2">
        <v>38700</v>
      </c>
      <c r="E970" s="2">
        <v>25</v>
      </c>
      <c r="F970" s="2" t="s">
        <v>15</v>
      </c>
      <c r="G970" s="32">
        <v>195</v>
      </c>
      <c r="H970" s="32">
        <v>158</v>
      </c>
      <c r="I970" s="32">
        <v>0</v>
      </c>
      <c r="J970" s="32">
        <v>0</v>
      </c>
      <c r="K970" s="44">
        <f t="shared" ref="K970:K971" si="817">IF(F970="LONG",(H970-G970)*E970,(G970-H970)*E970)</f>
        <v>-925</v>
      </c>
      <c r="L970" s="31">
        <v>0</v>
      </c>
      <c r="M970" s="31">
        <f t="shared" ref="M970:M971" si="818">IF(F970="LONG",(J970-I970)*E970,(I970-J970)*E970)</f>
        <v>0</v>
      </c>
      <c r="N970" s="44">
        <f t="shared" ref="N970:N971" si="819">(K970+L970+M970)</f>
        <v>-925</v>
      </c>
      <c r="O970" s="46" t="s">
        <v>24</v>
      </c>
    </row>
    <row r="971" s="2" customFormat="1" customHeight="1" spans="1:15">
      <c r="A971" s="15">
        <v>44482</v>
      </c>
      <c r="B971" s="14" t="s">
        <v>19</v>
      </c>
      <c r="C971" s="16">
        <v>44483</v>
      </c>
      <c r="D971" s="2">
        <v>38600</v>
      </c>
      <c r="E971" s="2">
        <v>25</v>
      </c>
      <c r="F971" s="2" t="s">
        <v>15</v>
      </c>
      <c r="G971" s="32">
        <v>295</v>
      </c>
      <c r="H971" s="32">
        <v>210</v>
      </c>
      <c r="I971" s="32">
        <v>0</v>
      </c>
      <c r="J971" s="32">
        <v>0</v>
      </c>
      <c r="K971" s="44">
        <f t="shared" si="817"/>
        <v>-2125</v>
      </c>
      <c r="L971" s="31">
        <v>0</v>
      </c>
      <c r="M971" s="31">
        <f t="shared" si="818"/>
        <v>0</v>
      </c>
      <c r="N971" s="44">
        <f t="shared" si="819"/>
        <v>-2125</v>
      </c>
      <c r="O971" s="46"/>
    </row>
    <row r="972" s="2" customFormat="1" customHeight="1" spans="1:14">
      <c r="A972" s="15">
        <v>44481</v>
      </c>
      <c r="B972" s="14" t="s">
        <v>19</v>
      </c>
      <c r="C972" s="16">
        <v>44483</v>
      </c>
      <c r="D972" s="2">
        <v>38200</v>
      </c>
      <c r="E972" s="2">
        <v>25</v>
      </c>
      <c r="F972" s="2" t="s">
        <v>15</v>
      </c>
      <c r="G972" s="32">
        <v>270</v>
      </c>
      <c r="H972" s="32">
        <v>305</v>
      </c>
      <c r="I972" s="32">
        <v>360</v>
      </c>
      <c r="J972" s="32">
        <v>430</v>
      </c>
      <c r="K972" s="30">
        <f t="shared" ref="K972:K973" si="820">IF(F972="LONG",(H972-G972)*E972,(G972-H972)*E972)</f>
        <v>875</v>
      </c>
      <c r="L972" s="32">
        <f t="shared" ref="L972" si="821">IF(F972="LONG",(I972-H972)*E972,(H972-I972)*E972)</f>
        <v>1375</v>
      </c>
      <c r="M972" s="32">
        <f t="shared" ref="M972" si="822">IF(F972="LONG",(J972-I972)*E972,(I972-J972)*E972)</f>
        <v>1750</v>
      </c>
      <c r="N972" s="30">
        <f t="shared" ref="N972:N973" si="823">(K972+L972+M972)</f>
        <v>4000</v>
      </c>
    </row>
    <row r="973" s="2" customFormat="1" customHeight="1" spans="1:14">
      <c r="A973" s="15">
        <v>44481</v>
      </c>
      <c r="B973" s="14" t="s">
        <v>17</v>
      </c>
      <c r="C973" s="16">
        <v>44483</v>
      </c>
      <c r="D973" s="2">
        <v>17950</v>
      </c>
      <c r="E973" s="2">
        <v>50</v>
      </c>
      <c r="F973" s="2" t="s">
        <v>15</v>
      </c>
      <c r="G973" s="32">
        <v>87</v>
      </c>
      <c r="H973" s="32">
        <v>107</v>
      </c>
      <c r="I973" s="32">
        <v>0</v>
      </c>
      <c r="J973" s="32">
        <v>0</v>
      </c>
      <c r="K973" s="30">
        <f t="shared" si="820"/>
        <v>1000</v>
      </c>
      <c r="L973" s="32">
        <v>0</v>
      </c>
      <c r="M973" s="32">
        <v>0</v>
      </c>
      <c r="N973" s="30">
        <f t="shared" si="823"/>
        <v>1000</v>
      </c>
    </row>
    <row r="974" s="2" customFormat="1" customHeight="1" spans="1:14">
      <c r="A974" s="15">
        <v>44481</v>
      </c>
      <c r="B974" s="14" t="s">
        <v>19</v>
      </c>
      <c r="C974" s="16">
        <v>44483</v>
      </c>
      <c r="D974" s="2">
        <v>38300</v>
      </c>
      <c r="E974" s="2">
        <v>25</v>
      </c>
      <c r="F974" s="2" t="s">
        <v>15</v>
      </c>
      <c r="G974" s="32">
        <v>280</v>
      </c>
      <c r="H974" s="32">
        <v>315</v>
      </c>
      <c r="I974" s="32">
        <v>0</v>
      </c>
      <c r="J974" s="32">
        <v>0</v>
      </c>
      <c r="K974" s="30">
        <f t="shared" ref="K974" si="824">IF(F974="LONG",(H974-G974)*E974,(G974-H974)*E974)</f>
        <v>875</v>
      </c>
      <c r="L974" s="32">
        <v>0</v>
      </c>
      <c r="M974" s="32">
        <v>0</v>
      </c>
      <c r="N974" s="30">
        <f t="shared" ref="N974" si="825">(K974+L974+M974)</f>
        <v>875</v>
      </c>
    </row>
    <row r="975" s="2" customFormat="1" customHeight="1" spans="1:14">
      <c r="A975" s="15">
        <v>44480</v>
      </c>
      <c r="B975" s="14" t="s">
        <v>19</v>
      </c>
      <c r="C975" s="16">
        <v>44483</v>
      </c>
      <c r="D975" s="2">
        <v>38000</v>
      </c>
      <c r="E975" s="2">
        <v>25</v>
      </c>
      <c r="F975" s="2" t="s">
        <v>15</v>
      </c>
      <c r="G975" s="32">
        <v>285</v>
      </c>
      <c r="H975" s="32">
        <v>320</v>
      </c>
      <c r="I975" s="32">
        <v>370</v>
      </c>
      <c r="J975" s="32">
        <v>440</v>
      </c>
      <c r="K975" s="30">
        <f t="shared" ref="K975" si="826">IF(F975="LONG",(H975-G975)*E975,(G975-H975)*E975)</f>
        <v>875</v>
      </c>
      <c r="L975" s="32">
        <f t="shared" ref="L975" si="827">IF(F975="LONG",(I975-H975)*E975,(H975-I975)*E975)</f>
        <v>1250</v>
      </c>
      <c r="M975" s="32">
        <f t="shared" ref="M975" si="828">IF(F975="LONG",(J975-I975)*E975,(I975-J975)*E975)</f>
        <v>1750</v>
      </c>
      <c r="N975" s="30">
        <f t="shared" ref="N975" si="829">(K975+L975+M975)</f>
        <v>3875</v>
      </c>
    </row>
    <row r="976" s="2" customFormat="1" customHeight="1" spans="1:15">
      <c r="A976" s="15">
        <v>44480</v>
      </c>
      <c r="B976" s="14" t="s">
        <v>16</v>
      </c>
      <c r="C976" s="16">
        <v>44483</v>
      </c>
      <c r="D976" s="2">
        <v>38200</v>
      </c>
      <c r="E976" s="2">
        <v>25</v>
      </c>
      <c r="F976" s="2" t="s">
        <v>15</v>
      </c>
      <c r="G976" s="32">
        <v>275</v>
      </c>
      <c r="H976" s="32">
        <v>256</v>
      </c>
      <c r="I976" s="32">
        <v>0</v>
      </c>
      <c r="J976" s="32">
        <v>0</v>
      </c>
      <c r="K976" s="44">
        <f t="shared" ref="K976" si="830">IF(F976="LONG",(H976-G976)*E976,(G976-H976)*E976)</f>
        <v>-475</v>
      </c>
      <c r="L976" s="31">
        <v>0</v>
      </c>
      <c r="M976" s="31">
        <f t="shared" ref="M976" si="831">IF(F976="LONG",(J976-I976)*E976,(I976-J976)*E976)</f>
        <v>0</v>
      </c>
      <c r="N976" s="44">
        <f t="shared" ref="N976" si="832">(K976+L976+M976)</f>
        <v>-475</v>
      </c>
      <c r="O976" s="2" t="s">
        <v>24</v>
      </c>
    </row>
    <row r="977" s="2" customFormat="1" customHeight="1" spans="1:14">
      <c r="A977" s="15">
        <v>44477</v>
      </c>
      <c r="B977" s="14" t="s">
        <v>16</v>
      </c>
      <c r="C977" s="16">
        <v>44483</v>
      </c>
      <c r="D977" s="2">
        <v>38000</v>
      </c>
      <c r="E977" s="2">
        <v>25</v>
      </c>
      <c r="F977" s="2" t="s">
        <v>15</v>
      </c>
      <c r="G977" s="32">
        <v>330</v>
      </c>
      <c r="H977" s="32">
        <v>365</v>
      </c>
      <c r="I977" s="32">
        <v>420</v>
      </c>
      <c r="J977" s="32">
        <v>490</v>
      </c>
      <c r="K977" s="30">
        <f t="shared" ref="K977" si="833">IF(F977="LONG",(H977-G977)*E977,(G977-H977)*E977)</f>
        <v>875</v>
      </c>
      <c r="L977" s="32">
        <f t="shared" ref="L977" si="834">IF(F977="LONG",(I977-H977)*E977,(H977-I977)*E977)</f>
        <v>1375</v>
      </c>
      <c r="M977" s="32">
        <f t="shared" ref="M977" si="835">IF(F977="LONG",(J977-I977)*E977,(I977-J977)*E977)</f>
        <v>1750</v>
      </c>
      <c r="N977" s="30">
        <f t="shared" ref="N977" si="836">(K977+L977+M977)</f>
        <v>4000</v>
      </c>
    </row>
    <row r="978" s="2" customFormat="1" customHeight="1" spans="1:14">
      <c r="A978" s="15">
        <v>44477</v>
      </c>
      <c r="B978" s="14" t="s">
        <v>14</v>
      </c>
      <c r="C978" s="16">
        <v>44483</v>
      </c>
      <c r="D978" s="2">
        <v>17850</v>
      </c>
      <c r="E978" s="2">
        <v>50</v>
      </c>
      <c r="F978" s="2" t="s">
        <v>15</v>
      </c>
      <c r="G978" s="32">
        <v>120</v>
      </c>
      <c r="H978" s="32">
        <v>80</v>
      </c>
      <c r="I978" s="32">
        <v>0</v>
      </c>
      <c r="J978" s="32">
        <v>0</v>
      </c>
      <c r="K978" s="44">
        <f t="shared" ref="K978" si="837">IF(F978="LONG",(H978-G978)*E978,(G978-H978)*E978)</f>
        <v>-2000</v>
      </c>
      <c r="L978" s="31">
        <v>0</v>
      </c>
      <c r="M978" s="31">
        <f t="shared" ref="M978" si="838">IF(F978="LONG",(J978-I978)*E978,(I978-J978)*E978)</f>
        <v>0</v>
      </c>
      <c r="N978" s="44">
        <f t="shared" ref="N978" si="839">(K978+L978+M978)</f>
        <v>-2000</v>
      </c>
    </row>
    <row r="979" s="2" customFormat="1" customHeight="1" spans="1:14">
      <c r="A979" s="15">
        <v>44476</v>
      </c>
      <c r="B979" s="14" t="s">
        <v>16</v>
      </c>
      <c r="C979" s="16">
        <v>44476</v>
      </c>
      <c r="D979" s="2">
        <v>38000</v>
      </c>
      <c r="E979" s="2">
        <v>25</v>
      </c>
      <c r="F979" s="2" t="s">
        <v>15</v>
      </c>
      <c r="G979" s="32">
        <v>240</v>
      </c>
      <c r="H979" s="32">
        <v>275</v>
      </c>
      <c r="I979" s="32">
        <v>320</v>
      </c>
      <c r="J979" s="32">
        <v>370</v>
      </c>
      <c r="K979" s="30">
        <f t="shared" ref="K979:K980" si="840">IF(F979="LONG",(H979-G979)*E979,(G979-H979)*E979)</f>
        <v>875</v>
      </c>
      <c r="L979" s="32">
        <f t="shared" ref="L979" si="841">IF(F979="LONG",(I979-H979)*E979,(H979-I979)*E979)</f>
        <v>1125</v>
      </c>
      <c r="M979" s="32">
        <f t="shared" ref="M979" si="842">IF(F979="LONG",(J979-I979)*E979,(I979-J979)*E979)</f>
        <v>1250</v>
      </c>
      <c r="N979" s="30">
        <f t="shared" ref="N979:N980" si="843">(K979+L979+M979)</f>
        <v>3250</v>
      </c>
    </row>
    <row r="980" s="2" customFormat="1" customHeight="1" spans="1:14">
      <c r="A980" s="15">
        <v>44476</v>
      </c>
      <c r="B980" s="14" t="s">
        <v>19</v>
      </c>
      <c r="C980" s="16">
        <v>44476</v>
      </c>
      <c r="D980" s="2">
        <v>37700</v>
      </c>
      <c r="E980" s="2">
        <v>25</v>
      </c>
      <c r="F980" s="2" t="s">
        <v>15</v>
      </c>
      <c r="G980" s="32">
        <v>190</v>
      </c>
      <c r="H980" s="32">
        <v>225</v>
      </c>
      <c r="I980" s="32">
        <v>0</v>
      </c>
      <c r="J980" s="32">
        <v>0</v>
      </c>
      <c r="K980" s="30">
        <f t="shared" si="840"/>
        <v>875</v>
      </c>
      <c r="L980" s="32">
        <v>0</v>
      </c>
      <c r="M980" s="32">
        <v>0</v>
      </c>
      <c r="N980" s="30">
        <f t="shared" si="843"/>
        <v>875</v>
      </c>
    </row>
    <row r="981" s="2" customFormat="1" customHeight="1" spans="1:14">
      <c r="A981" s="15">
        <v>44475</v>
      </c>
      <c r="B981" s="14" t="s">
        <v>19</v>
      </c>
      <c r="C981" s="16">
        <v>44476</v>
      </c>
      <c r="D981" s="2">
        <v>37800</v>
      </c>
      <c r="E981" s="2">
        <v>25</v>
      </c>
      <c r="F981" s="2" t="s">
        <v>15</v>
      </c>
      <c r="G981" s="32">
        <v>235</v>
      </c>
      <c r="H981" s="32">
        <v>270</v>
      </c>
      <c r="I981" s="32">
        <v>320</v>
      </c>
      <c r="J981" s="32">
        <v>385</v>
      </c>
      <c r="K981" s="30">
        <f t="shared" ref="K981" si="844">IF(F981="LONG",(H981-G981)*E981,(G981-H981)*E981)</f>
        <v>875</v>
      </c>
      <c r="L981" s="32">
        <f t="shared" ref="L981" si="845">IF(F981="LONG",(I981-H981)*E981,(H981-I981)*E981)</f>
        <v>1250</v>
      </c>
      <c r="M981" s="32">
        <f t="shared" ref="M981" si="846">IF(F981="LONG",(J981-I981)*E981,(I981-J981)*E981)</f>
        <v>1625</v>
      </c>
      <c r="N981" s="30">
        <f t="shared" ref="N981" si="847">(K981+L981+M981)</f>
        <v>3750</v>
      </c>
    </row>
    <row r="982" s="2" customFormat="1" customHeight="1" spans="1:14">
      <c r="A982" s="15">
        <v>44475</v>
      </c>
      <c r="B982" s="14" t="s">
        <v>17</v>
      </c>
      <c r="C982" s="16">
        <v>44476</v>
      </c>
      <c r="D982" s="2">
        <v>17800</v>
      </c>
      <c r="E982" s="2">
        <v>50</v>
      </c>
      <c r="F982" s="2" t="s">
        <v>15</v>
      </c>
      <c r="G982" s="32">
        <v>71</v>
      </c>
      <c r="H982" s="32">
        <v>91</v>
      </c>
      <c r="I982" s="32">
        <v>0</v>
      </c>
      <c r="J982" s="32">
        <v>0</v>
      </c>
      <c r="K982" s="30">
        <f t="shared" ref="K982" si="848">IF(F982="LONG",(H982-G982)*E982,(G982-H982)*E982)</f>
        <v>1000</v>
      </c>
      <c r="L982" s="32">
        <v>0</v>
      </c>
      <c r="M982" s="32">
        <v>0</v>
      </c>
      <c r="N982" s="30">
        <f t="shared" ref="N982" si="849">(K982+L982+M982)</f>
        <v>1000</v>
      </c>
    </row>
    <row r="983" s="2" customFormat="1" customHeight="1" spans="1:14">
      <c r="A983" s="15">
        <v>44474</v>
      </c>
      <c r="B983" s="14" t="s">
        <v>17</v>
      </c>
      <c r="C983" s="16">
        <v>44476</v>
      </c>
      <c r="D983" s="2">
        <v>17700</v>
      </c>
      <c r="E983" s="2">
        <v>50</v>
      </c>
      <c r="F983" s="2" t="s">
        <v>15</v>
      </c>
      <c r="G983" s="32">
        <v>85</v>
      </c>
      <c r="H983" s="32">
        <v>105</v>
      </c>
      <c r="I983" s="32">
        <v>135</v>
      </c>
      <c r="J983" s="32">
        <v>160</v>
      </c>
      <c r="K983" s="30">
        <f t="shared" ref="K983:K984" si="850">IF(F983="LONG",(H983-G983)*E983,(G983-H983)*E983)</f>
        <v>1000</v>
      </c>
      <c r="L983" s="32">
        <f t="shared" ref="L983:L984" si="851">IF(F983="LONG",(I983-H983)*E983,(H983-I983)*E983)</f>
        <v>1500</v>
      </c>
      <c r="M983" s="32">
        <f t="shared" ref="M983:M984" si="852">IF(F983="LONG",(J983-I983)*E983,(I983-J983)*E983)</f>
        <v>1250</v>
      </c>
      <c r="N983" s="30">
        <f t="shared" ref="N983:N984" si="853">(K983+L983+M983)</f>
        <v>3750</v>
      </c>
    </row>
    <row r="984" s="2" customFormat="1" customHeight="1" spans="1:14">
      <c r="A984" s="15">
        <v>44474</v>
      </c>
      <c r="B984" s="14" t="s">
        <v>19</v>
      </c>
      <c r="C984" s="16">
        <v>44476</v>
      </c>
      <c r="D984" s="2">
        <v>37500</v>
      </c>
      <c r="E984" s="2">
        <v>25</v>
      </c>
      <c r="F984" s="2" t="s">
        <v>15</v>
      </c>
      <c r="G984" s="32">
        <v>260</v>
      </c>
      <c r="H984" s="32">
        <v>295</v>
      </c>
      <c r="I984" s="32">
        <v>360</v>
      </c>
      <c r="J984" s="32">
        <v>420</v>
      </c>
      <c r="K984" s="30">
        <f t="shared" si="850"/>
        <v>875</v>
      </c>
      <c r="L984" s="32">
        <f t="shared" si="851"/>
        <v>1625</v>
      </c>
      <c r="M984" s="32">
        <f t="shared" si="852"/>
        <v>1500</v>
      </c>
      <c r="N984" s="30">
        <f t="shared" si="853"/>
        <v>4000</v>
      </c>
    </row>
    <row r="985" s="2" customFormat="1" customHeight="1" spans="1:14">
      <c r="A985" s="15">
        <v>44473</v>
      </c>
      <c r="B985" s="14" t="s">
        <v>14</v>
      </c>
      <c r="C985" s="16">
        <v>44476</v>
      </c>
      <c r="D985" s="2">
        <v>17700</v>
      </c>
      <c r="E985" s="2">
        <v>50</v>
      </c>
      <c r="F985" s="2" t="s">
        <v>15</v>
      </c>
      <c r="G985" s="32">
        <v>105</v>
      </c>
      <c r="H985" s="32">
        <v>125</v>
      </c>
      <c r="I985" s="32">
        <v>0</v>
      </c>
      <c r="J985" s="32">
        <v>0</v>
      </c>
      <c r="K985" s="30">
        <f t="shared" ref="K985:K986" si="854">IF(F985="LONG",(H985-G985)*E985,(G985-H985)*E985)</f>
        <v>1000</v>
      </c>
      <c r="L985" s="32">
        <v>0</v>
      </c>
      <c r="M985" s="32">
        <v>0</v>
      </c>
      <c r="N985" s="30">
        <f t="shared" ref="N985:N986" si="855">(K985+L985+M985)</f>
        <v>1000</v>
      </c>
    </row>
    <row r="986" s="2" customFormat="1" customHeight="1" spans="1:15">
      <c r="A986" s="15">
        <v>44473</v>
      </c>
      <c r="B986" s="14" t="s">
        <v>16</v>
      </c>
      <c r="C986" s="16">
        <v>44476</v>
      </c>
      <c r="D986" s="2">
        <v>37500</v>
      </c>
      <c r="E986" s="2">
        <v>25</v>
      </c>
      <c r="F986" s="2" t="s">
        <v>15</v>
      </c>
      <c r="G986" s="32">
        <v>275</v>
      </c>
      <c r="H986" s="32">
        <v>248.5</v>
      </c>
      <c r="I986" s="32">
        <v>0</v>
      </c>
      <c r="J986" s="32">
        <v>0</v>
      </c>
      <c r="K986" s="44">
        <f t="shared" si="854"/>
        <v>-662.5</v>
      </c>
      <c r="L986" s="31">
        <v>0</v>
      </c>
      <c r="M986" s="31">
        <f t="shared" ref="M986" si="856">IF(F986="LONG",(J986-I986)*E986,(I986-J986)*E986)</f>
        <v>0</v>
      </c>
      <c r="N986" s="44">
        <f t="shared" si="855"/>
        <v>-662.5</v>
      </c>
      <c r="O986" s="2" t="s">
        <v>24</v>
      </c>
    </row>
    <row r="987" s="2" customFormat="1" customHeight="1" spans="1:14">
      <c r="A987" s="15">
        <v>44470</v>
      </c>
      <c r="B987" s="14" t="s">
        <v>14</v>
      </c>
      <c r="C987" s="16">
        <v>44476</v>
      </c>
      <c r="D987" s="2">
        <v>17550</v>
      </c>
      <c r="E987" s="2">
        <v>50</v>
      </c>
      <c r="F987" s="2" t="s">
        <v>15</v>
      </c>
      <c r="G987" s="32">
        <v>165</v>
      </c>
      <c r="H987" s="32">
        <v>185</v>
      </c>
      <c r="I987" s="32">
        <v>0</v>
      </c>
      <c r="J987" s="32">
        <v>0</v>
      </c>
      <c r="K987" s="30">
        <f t="shared" ref="K987:K988" si="857">IF(F987="LONG",(H987-G987)*E987,(G987-H987)*E987)</f>
        <v>1000</v>
      </c>
      <c r="L987" s="32">
        <v>0</v>
      </c>
      <c r="M987" s="32">
        <v>0</v>
      </c>
      <c r="N987" s="30">
        <f t="shared" ref="N987:N988" si="858">(K987+L987+M987)</f>
        <v>1000</v>
      </c>
    </row>
    <row r="988" s="2" customFormat="1" customHeight="1" spans="1:14">
      <c r="A988" s="15">
        <v>44470</v>
      </c>
      <c r="B988" s="14" t="s">
        <v>16</v>
      </c>
      <c r="C988" s="16">
        <v>44476</v>
      </c>
      <c r="D988" s="2">
        <v>36900</v>
      </c>
      <c r="E988" s="2">
        <v>25</v>
      </c>
      <c r="F988" s="2" t="s">
        <v>15</v>
      </c>
      <c r="G988" s="32">
        <v>335</v>
      </c>
      <c r="H988" s="32">
        <v>370</v>
      </c>
      <c r="I988" s="32">
        <v>0</v>
      </c>
      <c r="J988" s="32">
        <v>0</v>
      </c>
      <c r="K988" s="30">
        <f t="shared" si="857"/>
        <v>875</v>
      </c>
      <c r="L988" s="32">
        <v>0</v>
      </c>
      <c r="M988" s="32">
        <v>0</v>
      </c>
      <c r="N988" s="30">
        <f t="shared" si="858"/>
        <v>875</v>
      </c>
    </row>
    <row r="989" s="2" customFormat="1" customHeight="1" spans="1:14">
      <c r="A989" s="15">
        <v>44469</v>
      </c>
      <c r="B989" s="14" t="s">
        <v>14</v>
      </c>
      <c r="C989" s="16">
        <v>44469</v>
      </c>
      <c r="D989" s="2">
        <v>17750</v>
      </c>
      <c r="E989" s="2">
        <v>50</v>
      </c>
      <c r="F989" s="2" t="s">
        <v>15</v>
      </c>
      <c r="G989" s="32">
        <v>80</v>
      </c>
      <c r="H989" s="32">
        <v>100</v>
      </c>
      <c r="I989" s="32">
        <v>120</v>
      </c>
      <c r="J989" s="32">
        <v>150</v>
      </c>
      <c r="K989" s="30">
        <f t="shared" ref="K989" si="859">IF(F989="LONG",(H989-G989)*E989,(G989-H989)*E989)</f>
        <v>1000</v>
      </c>
      <c r="L989" s="32">
        <f t="shared" ref="L989" si="860">IF(F989="LONG",(I989-H989)*E989,(H989-I989)*E989)</f>
        <v>1000</v>
      </c>
      <c r="M989" s="32">
        <f t="shared" ref="M989" si="861">IF(F989="LONG",(J989-I989)*E989,(I989-J989)*E989)</f>
        <v>1500</v>
      </c>
      <c r="N989" s="30">
        <f t="shared" ref="N989" si="862">(K989+L989+M989)</f>
        <v>3500</v>
      </c>
    </row>
    <row r="990" s="2" customFormat="1" customHeight="1" spans="1:14">
      <c r="A990" s="15">
        <v>44469</v>
      </c>
      <c r="B990" s="14" t="s">
        <v>19</v>
      </c>
      <c r="C990" s="16">
        <v>44469</v>
      </c>
      <c r="D990" s="2">
        <v>37700</v>
      </c>
      <c r="E990" s="2">
        <v>25</v>
      </c>
      <c r="F990" s="2" t="s">
        <v>15</v>
      </c>
      <c r="G990" s="32">
        <v>215</v>
      </c>
      <c r="H990" s="32">
        <v>250</v>
      </c>
      <c r="I990" s="32">
        <v>0</v>
      </c>
      <c r="J990" s="32">
        <v>0</v>
      </c>
      <c r="K990" s="30">
        <f t="shared" ref="K990" si="863">IF(F990="LONG",(H990-G990)*E990,(G990-H990)*E990)</f>
        <v>875</v>
      </c>
      <c r="L990" s="32">
        <v>0</v>
      </c>
      <c r="M990" s="32">
        <v>0</v>
      </c>
      <c r="N990" s="30">
        <f t="shared" ref="N990" si="864">(K990+L990+M990)</f>
        <v>875</v>
      </c>
    </row>
    <row r="991" s="2" customFormat="1" customHeight="1" spans="1:14">
      <c r="A991" s="15">
        <v>44468</v>
      </c>
      <c r="B991" s="14" t="s">
        <v>16</v>
      </c>
      <c r="C991" s="16">
        <v>44469</v>
      </c>
      <c r="D991" s="2">
        <v>37500</v>
      </c>
      <c r="E991" s="2">
        <v>25</v>
      </c>
      <c r="F991" s="2" t="s">
        <v>15</v>
      </c>
      <c r="G991" s="32">
        <v>250</v>
      </c>
      <c r="H991" s="32">
        <v>285</v>
      </c>
      <c r="I991" s="32">
        <v>0</v>
      </c>
      <c r="J991" s="32">
        <v>0</v>
      </c>
      <c r="K991" s="30">
        <f t="shared" ref="K991" si="865">IF(F991="LONG",(H991-G991)*E991,(G991-H991)*E991)</f>
        <v>875</v>
      </c>
      <c r="L991" s="32">
        <v>0</v>
      </c>
      <c r="M991" s="32">
        <v>0</v>
      </c>
      <c r="N991" s="30">
        <f t="shared" ref="N991" si="866">(K991+L991+M991)</f>
        <v>875</v>
      </c>
    </row>
    <row r="992" s="2" customFormat="1" customHeight="1" spans="1:14">
      <c r="A992" s="15">
        <v>44468</v>
      </c>
      <c r="B992" s="14" t="s">
        <v>16</v>
      </c>
      <c r="C992" s="16">
        <v>44469</v>
      </c>
      <c r="D992" s="2">
        <v>37700</v>
      </c>
      <c r="E992" s="2">
        <v>25</v>
      </c>
      <c r="F992" s="2" t="s">
        <v>15</v>
      </c>
      <c r="G992" s="32">
        <v>190</v>
      </c>
      <c r="H992" s="32">
        <v>105</v>
      </c>
      <c r="I992" s="32">
        <v>0</v>
      </c>
      <c r="J992" s="32">
        <v>0</v>
      </c>
      <c r="K992" s="44">
        <f t="shared" ref="K992" si="867">IF(F992="LONG",(H992-G992)*E992,(G992-H992)*E992)</f>
        <v>-2125</v>
      </c>
      <c r="L992" s="31">
        <v>0</v>
      </c>
      <c r="M992" s="31">
        <f t="shared" ref="M992" si="868">IF(F992="LONG",(J992-I992)*E992,(I992-J992)*E992)</f>
        <v>0</v>
      </c>
      <c r="N992" s="44">
        <f t="shared" ref="N992" si="869">(K992+L992+M992)</f>
        <v>-2125</v>
      </c>
    </row>
    <row r="993" s="2" customFormat="1" customHeight="1" spans="1:14">
      <c r="A993" s="15">
        <v>44467</v>
      </c>
      <c r="B993" s="14" t="s">
        <v>17</v>
      </c>
      <c r="C993" s="16">
        <v>44469</v>
      </c>
      <c r="D993" s="2">
        <v>17650</v>
      </c>
      <c r="E993" s="2">
        <v>50</v>
      </c>
      <c r="F993" s="2" t="s">
        <v>15</v>
      </c>
      <c r="G993" s="32">
        <v>100</v>
      </c>
      <c r="H993" s="32">
        <v>120</v>
      </c>
      <c r="I993" s="32">
        <v>140</v>
      </c>
      <c r="J993" s="32">
        <v>165</v>
      </c>
      <c r="K993" s="30">
        <f t="shared" ref="K993" si="870">IF(F993="LONG",(H993-G993)*E993,(G993-H993)*E993)</f>
        <v>1000</v>
      </c>
      <c r="L993" s="32">
        <f t="shared" ref="L993" si="871">IF(F993="LONG",(I993-H993)*E993,(H993-I993)*E993)</f>
        <v>1000</v>
      </c>
      <c r="M993" s="32">
        <f t="shared" ref="M993" si="872">IF(F993="LONG",(J993-I993)*E993,(I993-J993)*E993)</f>
        <v>1250</v>
      </c>
      <c r="N993" s="30">
        <f t="shared" ref="N993" si="873">(K993+L993+M993)</f>
        <v>3250</v>
      </c>
    </row>
    <row r="994" s="2" customFormat="1" customHeight="1" spans="1:14">
      <c r="A994" s="15">
        <v>44467</v>
      </c>
      <c r="B994" s="14" t="s">
        <v>19</v>
      </c>
      <c r="C994" s="16">
        <v>44469</v>
      </c>
      <c r="D994" s="2">
        <v>38300</v>
      </c>
      <c r="E994" s="2">
        <v>25</v>
      </c>
      <c r="F994" s="2" t="s">
        <v>15</v>
      </c>
      <c r="G994" s="32">
        <v>255</v>
      </c>
      <c r="H994" s="32">
        <v>170</v>
      </c>
      <c r="I994" s="32">
        <v>0</v>
      </c>
      <c r="J994" s="32">
        <v>0</v>
      </c>
      <c r="K994" s="44">
        <f t="shared" ref="K994" si="874">IF(F994="LONG",(H994-G994)*E994,(G994-H994)*E994)</f>
        <v>-2125</v>
      </c>
      <c r="L994" s="31">
        <v>0</v>
      </c>
      <c r="M994" s="31">
        <f t="shared" ref="M994" si="875">IF(F994="LONG",(J994-I994)*E994,(I994-J994)*E994)</f>
        <v>0</v>
      </c>
      <c r="N994" s="44">
        <f t="shared" ref="N994" si="876">(K994+L994+M994)</f>
        <v>-2125</v>
      </c>
    </row>
    <row r="995" s="2" customFormat="1" customHeight="1" spans="1:15">
      <c r="A995" s="15">
        <v>44466</v>
      </c>
      <c r="B995" s="14" t="s">
        <v>19</v>
      </c>
      <c r="C995" s="16">
        <v>44469</v>
      </c>
      <c r="D995" s="2">
        <v>38100</v>
      </c>
      <c r="E995" s="2">
        <v>25</v>
      </c>
      <c r="F995" s="2" t="s">
        <v>15</v>
      </c>
      <c r="G995" s="32">
        <v>400</v>
      </c>
      <c r="H995" s="32">
        <v>0</v>
      </c>
      <c r="I995" s="32">
        <v>0</v>
      </c>
      <c r="J995" s="32">
        <v>0</v>
      </c>
      <c r="K995" s="30">
        <v>0</v>
      </c>
      <c r="L995" s="32">
        <v>0</v>
      </c>
      <c r="M995" s="32">
        <v>0</v>
      </c>
      <c r="N995" s="30">
        <v>0</v>
      </c>
      <c r="O995" s="2" t="s">
        <v>24</v>
      </c>
    </row>
    <row r="996" s="2" customFormat="1" customHeight="1" spans="1:14">
      <c r="A996" s="15">
        <v>44463</v>
      </c>
      <c r="B996" s="14" t="s">
        <v>39</v>
      </c>
      <c r="C996" s="16">
        <v>44469</v>
      </c>
      <c r="D996" s="2">
        <v>17900</v>
      </c>
      <c r="E996" s="2">
        <v>50</v>
      </c>
      <c r="F996" s="2" t="s">
        <v>15</v>
      </c>
      <c r="G996" s="32">
        <v>125</v>
      </c>
      <c r="H996" s="32">
        <v>145</v>
      </c>
      <c r="I996" s="32">
        <v>165</v>
      </c>
      <c r="J996" s="32">
        <v>0</v>
      </c>
      <c r="K996" s="30">
        <f>IF(F996="LONG",(H996-G996)*E996,(G996-H996)*E996)</f>
        <v>1000</v>
      </c>
      <c r="L996" s="32">
        <f>IF(F996="LONG",(I996-H996)*E996,(H996-I996)*E996)</f>
        <v>1000</v>
      </c>
      <c r="M996" s="32">
        <v>0</v>
      </c>
      <c r="N996" s="30">
        <f>(K996+L996+M996)</f>
        <v>2000</v>
      </c>
    </row>
    <row r="997" s="2" customFormat="1" customHeight="1" spans="1:14">
      <c r="A997" s="15">
        <v>44463</v>
      </c>
      <c r="B997" s="14" t="s">
        <v>19</v>
      </c>
      <c r="C997" s="16">
        <v>44469</v>
      </c>
      <c r="D997" s="2">
        <v>38000</v>
      </c>
      <c r="E997" s="2">
        <v>25</v>
      </c>
      <c r="F997" s="2" t="s">
        <v>15</v>
      </c>
      <c r="G997" s="32">
        <v>355</v>
      </c>
      <c r="H997" s="32">
        <v>390</v>
      </c>
      <c r="I997" s="32">
        <v>0</v>
      </c>
      <c r="J997" s="32">
        <v>0</v>
      </c>
      <c r="K997" s="30">
        <f t="shared" ref="K997" si="877">IF(F997="LONG",(H997-G997)*E997,(G997-H997)*E997)</f>
        <v>875</v>
      </c>
      <c r="L997" s="32">
        <v>0</v>
      </c>
      <c r="M997" s="32">
        <v>0</v>
      </c>
      <c r="N997" s="30">
        <f t="shared" ref="N997" si="878">(K997+L997+M997)</f>
        <v>875</v>
      </c>
    </row>
    <row r="998" s="2" customFormat="1" customHeight="1" spans="1:14">
      <c r="A998" s="15">
        <v>44462</v>
      </c>
      <c r="B998" s="14" t="s">
        <v>19</v>
      </c>
      <c r="C998" s="16">
        <v>44462</v>
      </c>
      <c r="D998" s="2">
        <v>37300</v>
      </c>
      <c r="E998" s="2">
        <v>25</v>
      </c>
      <c r="F998" s="2" t="s">
        <v>15</v>
      </c>
      <c r="G998" s="32">
        <v>210</v>
      </c>
      <c r="H998" s="32">
        <v>245</v>
      </c>
      <c r="I998" s="32">
        <v>300</v>
      </c>
      <c r="J998" s="32">
        <v>380</v>
      </c>
      <c r="K998" s="30">
        <f t="shared" ref="K998" si="879">IF(F998="LONG",(H998-G998)*E998,(G998-H998)*E998)</f>
        <v>875</v>
      </c>
      <c r="L998" s="32">
        <f t="shared" ref="L998" si="880">IF(F998="LONG",(I998-H998)*E998,(H998-I998)*E998)</f>
        <v>1375</v>
      </c>
      <c r="M998" s="32">
        <f t="shared" ref="M998" si="881">IF(F998="LONG",(J998-I998)*E998,(I998-J998)*E998)</f>
        <v>2000</v>
      </c>
      <c r="N998" s="30">
        <f t="shared" ref="N998" si="882">(K998+L998+M998)</f>
        <v>4250</v>
      </c>
    </row>
    <row r="999" s="2" customFormat="1" customHeight="1" spans="1:15">
      <c r="A999" s="18">
        <v>44462</v>
      </c>
      <c r="B999" s="19" t="s">
        <v>16</v>
      </c>
      <c r="C999" s="20">
        <v>44462</v>
      </c>
      <c r="D999" s="3">
        <v>37500</v>
      </c>
      <c r="E999" s="3">
        <v>25</v>
      </c>
      <c r="F999" s="3" t="s">
        <v>15</v>
      </c>
      <c r="G999" s="40">
        <v>60</v>
      </c>
      <c r="H999" s="40">
        <v>92.5</v>
      </c>
      <c r="I999" s="40">
        <v>0</v>
      </c>
      <c r="J999" s="40">
        <v>0</v>
      </c>
      <c r="K999" s="39">
        <f t="shared" ref="K999:K1000" si="883">IF(F999="LONG",(H999-G999)*E999,(G999-H999)*E999)</f>
        <v>812.5</v>
      </c>
      <c r="L999" s="40">
        <v>0</v>
      </c>
      <c r="M999" s="40">
        <v>0</v>
      </c>
      <c r="N999" s="39">
        <f t="shared" ref="N999:N1000" si="884">(K999+L999+M999)</f>
        <v>812.5</v>
      </c>
      <c r="O999" s="3" t="s">
        <v>25</v>
      </c>
    </row>
    <row r="1000" s="2" customFormat="1" customHeight="1" spans="1:15">
      <c r="A1000" s="18">
        <v>44462</v>
      </c>
      <c r="B1000" s="19" t="s">
        <v>14</v>
      </c>
      <c r="C1000" s="20">
        <v>44462</v>
      </c>
      <c r="D1000" s="3">
        <v>17700</v>
      </c>
      <c r="E1000" s="3">
        <v>50</v>
      </c>
      <c r="F1000" s="3" t="s">
        <v>15</v>
      </c>
      <c r="G1000" s="40">
        <v>20</v>
      </c>
      <c r="H1000" s="40">
        <v>0</v>
      </c>
      <c r="I1000" s="40">
        <v>0</v>
      </c>
      <c r="J1000" s="40">
        <v>0</v>
      </c>
      <c r="K1000" s="48">
        <f t="shared" si="883"/>
        <v>-1000</v>
      </c>
      <c r="L1000" s="40">
        <v>0</v>
      </c>
      <c r="M1000" s="40">
        <f t="shared" ref="M1000" si="885">IF(F1000="LONG",(J1000-I1000)*E1000,(I1000-J1000)*E1000)</f>
        <v>0</v>
      </c>
      <c r="N1000" s="48">
        <f t="shared" si="884"/>
        <v>-1000</v>
      </c>
      <c r="O1000" s="3" t="s">
        <v>25</v>
      </c>
    </row>
    <row r="1001" s="2" customFormat="1" customHeight="1" spans="1:14">
      <c r="A1001" s="15">
        <v>44461</v>
      </c>
      <c r="B1001" s="14" t="s">
        <v>14</v>
      </c>
      <c r="C1001" s="16">
        <v>44462</v>
      </c>
      <c r="D1001" s="2">
        <v>17600</v>
      </c>
      <c r="E1001" s="2">
        <v>50</v>
      </c>
      <c r="F1001" s="2" t="s">
        <v>15</v>
      </c>
      <c r="G1001" s="32">
        <v>85</v>
      </c>
      <c r="H1001" s="32">
        <v>105</v>
      </c>
      <c r="I1001" s="32">
        <v>0</v>
      </c>
      <c r="J1001" s="32">
        <v>0</v>
      </c>
      <c r="K1001" s="30">
        <f t="shared" ref="K1001" si="886">IF(F1001="LONG",(H1001-G1001)*E1001,(G1001-H1001)*E1001)</f>
        <v>1000</v>
      </c>
      <c r="L1001" s="32">
        <v>0</v>
      </c>
      <c r="M1001" s="32">
        <v>0</v>
      </c>
      <c r="N1001" s="30">
        <f t="shared" ref="N1001" si="887">(K1001+L1001+M1001)</f>
        <v>1000</v>
      </c>
    </row>
    <row r="1002" s="2" customFormat="1" customHeight="1" spans="1:14">
      <c r="A1002" s="15">
        <v>44460</v>
      </c>
      <c r="B1002" s="14" t="s">
        <v>14</v>
      </c>
      <c r="C1002" s="16">
        <v>44462</v>
      </c>
      <c r="D1002" s="2">
        <v>17500</v>
      </c>
      <c r="E1002" s="2">
        <v>50</v>
      </c>
      <c r="F1002" s="2" t="s">
        <v>15</v>
      </c>
      <c r="G1002" s="32">
        <v>120</v>
      </c>
      <c r="H1002" s="32">
        <v>140</v>
      </c>
      <c r="I1002" s="32">
        <v>160</v>
      </c>
      <c r="J1002" s="32">
        <v>190</v>
      </c>
      <c r="K1002" s="30">
        <f t="shared" ref="K1002:K1003" si="888">IF(F1002="LONG",(H1002-G1002)*E1002,(G1002-H1002)*E1002)</f>
        <v>1000</v>
      </c>
      <c r="L1002" s="32">
        <f t="shared" ref="L1002:L1003" si="889">IF(F1002="LONG",(I1002-H1002)*E1002,(H1002-I1002)*E1002)</f>
        <v>1000</v>
      </c>
      <c r="M1002" s="32">
        <f t="shared" ref="M1002" si="890">IF(F1002="LONG",(J1002-I1002)*E1002,(I1002-J1002)*E1002)</f>
        <v>1500</v>
      </c>
      <c r="N1002" s="30">
        <f t="shared" ref="N1002:N1003" si="891">(K1002+L1002+M1002)</f>
        <v>3500</v>
      </c>
    </row>
    <row r="1003" s="2" customFormat="1" customHeight="1" spans="1:14">
      <c r="A1003" s="15">
        <v>44460</v>
      </c>
      <c r="B1003" s="14" t="s">
        <v>16</v>
      </c>
      <c r="C1003" s="16">
        <v>44462</v>
      </c>
      <c r="D1003" s="2">
        <v>36700</v>
      </c>
      <c r="E1003" s="2">
        <v>25</v>
      </c>
      <c r="F1003" s="2" t="s">
        <v>15</v>
      </c>
      <c r="G1003" s="32">
        <v>295</v>
      </c>
      <c r="H1003" s="32">
        <v>330</v>
      </c>
      <c r="I1003" s="32">
        <v>390</v>
      </c>
      <c r="J1003" s="32">
        <v>0</v>
      </c>
      <c r="K1003" s="30">
        <f t="shared" si="888"/>
        <v>875</v>
      </c>
      <c r="L1003" s="32">
        <f t="shared" si="889"/>
        <v>1500</v>
      </c>
      <c r="M1003" s="32">
        <v>0</v>
      </c>
      <c r="N1003" s="30">
        <f t="shared" si="891"/>
        <v>2375</v>
      </c>
    </row>
    <row r="1004" s="2" customFormat="1" customHeight="1" spans="1:14">
      <c r="A1004" s="15">
        <v>44459</v>
      </c>
      <c r="B1004" s="14" t="s">
        <v>19</v>
      </c>
      <c r="C1004" s="16">
        <v>44462</v>
      </c>
      <c r="D1004" s="2">
        <v>37500</v>
      </c>
      <c r="E1004" s="2">
        <v>25</v>
      </c>
      <c r="F1004" s="2" t="s">
        <v>15</v>
      </c>
      <c r="G1004" s="32">
        <v>330</v>
      </c>
      <c r="H1004" s="32">
        <v>365</v>
      </c>
      <c r="I1004" s="32">
        <v>430</v>
      </c>
      <c r="J1004" s="32">
        <v>510</v>
      </c>
      <c r="K1004" s="30">
        <f t="shared" ref="K1004:K1005" si="892">IF(F1004="LONG",(H1004-G1004)*E1004,(G1004-H1004)*E1004)</f>
        <v>875</v>
      </c>
      <c r="L1004" s="32">
        <f t="shared" ref="L1004" si="893">IF(F1004="LONG",(I1004-H1004)*E1004,(H1004-I1004)*E1004)</f>
        <v>1625</v>
      </c>
      <c r="M1004" s="32">
        <f t="shared" ref="M1004" si="894">IF(F1004="LONG",(J1004-I1004)*E1004,(I1004-J1004)*E1004)</f>
        <v>2000</v>
      </c>
      <c r="N1004" s="30">
        <f t="shared" ref="N1004:N1005" si="895">(K1004+L1004+M1004)</f>
        <v>4500</v>
      </c>
    </row>
    <row r="1005" s="2" customFormat="1" customHeight="1" spans="1:14">
      <c r="A1005" s="15">
        <v>44459</v>
      </c>
      <c r="B1005" s="14" t="s">
        <v>19</v>
      </c>
      <c r="C1005" s="16">
        <v>44462</v>
      </c>
      <c r="D1005" s="2">
        <v>38000</v>
      </c>
      <c r="E1005" s="2">
        <v>25</v>
      </c>
      <c r="F1005" s="2" t="s">
        <v>15</v>
      </c>
      <c r="G1005" s="32">
        <v>200</v>
      </c>
      <c r="H1005" s="32">
        <v>235</v>
      </c>
      <c r="I1005" s="32">
        <v>0</v>
      </c>
      <c r="J1005" s="32">
        <v>0</v>
      </c>
      <c r="K1005" s="30">
        <f t="shared" si="892"/>
        <v>875</v>
      </c>
      <c r="L1005" s="32">
        <v>0</v>
      </c>
      <c r="M1005" s="32">
        <v>0</v>
      </c>
      <c r="N1005" s="30">
        <f t="shared" si="895"/>
        <v>875</v>
      </c>
    </row>
    <row r="1006" s="2" customFormat="1" customHeight="1" spans="1:14">
      <c r="A1006" s="15">
        <v>44456</v>
      </c>
      <c r="B1006" s="14" t="s">
        <v>16</v>
      </c>
      <c r="C1006" s="16">
        <v>44462</v>
      </c>
      <c r="D1006" s="2">
        <v>36800</v>
      </c>
      <c r="E1006" s="2">
        <v>25</v>
      </c>
      <c r="F1006" s="2" t="s">
        <v>15</v>
      </c>
      <c r="G1006" s="32">
        <v>300</v>
      </c>
      <c r="H1006" s="32">
        <v>335</v>
      </c>
      <c r="I1006" s="32">
        <v>400</v>
      </c>
      <c r="J1006" s="32">
        <v>480</v>
      </c>
      <c r="K1006" s="30">
        <f t="shared" ref="K1006:K1008" si="896">IF(F1006="LONG",(H1006-G1006)*E1006,(G1006-H1006)*E1006)</f>
        <v>875</v>
      </c>
      <c r="L1006" s="32">
        <f t="shared" ref="L1006:L1007" si="897">IF(F1006="LONG",(I1006-H1006)*E1006,(H1006-I1006)*E1006)</f>
        <v>1625</v>
      </c>
      <c r="M1006" s="32">
        <f t="shared" ref="M1006:M1008" si="898">IF(F1006="LONG",(J1006-I1006)*E1006,(I1006-J1006)*E1006)</f>
        <v>2000</v>
      </c>
      <c r="N1006" s="30">
        <f t="shared" ref="N1006:N1008" si="899">(K1006+L1006+M1006)</f>
        <v>4500</v>
      </c>
    </row>
    <row r="1007" s="2" customFormat="1" customHeight="1" spans="1:14">
      <c r="A1007" s="15">
        <v>44456</v>
      </c>
      <c r="B1007" s="14" t="s">
        <v>14</v>
      </c>
      <c r="C1007" s="16">
        <v>44462</v>
      </c>
      <c r="D1007" s="2">
        <v>17700</v>
      </c>
      <c r="E1007" s="2">
        <v>50</v>
      </c>
      <c r="F1007" s="2" t="s">
        <v>15</v>
      </c>
      <c r="G1007" s="32">
        <v>99</v>
      </c>
      <c r="H1007" s="32">
        <v>120</v>
      </c>
      <c r="I1007" s="32">
        <v>140</v>
      </c>
      <c r="J1007" s="32">
        <v>170</v>
      </c>
      <c r="K1007" s="30">
        <f t="shared" si="896"/>
        <v>1050</v>
      </c>
      <c r="L1007" s="32">
        <f t="shared" si="897"/>
        <v>1000</v>
      </c>
      <c r="M1007" s="32">
        <f t="shared" si="898"/>
        <v>1500</v>
      </c>
      <c r="N1007" s="30">
        <f t="shared" si="899"/>
        <v>3550</v>
      </c>
    </row>
    <row r="1008" s="2" customFormat="1" customHeight="1" spans="1:14">
      <c r="A1008" s="15">
        <v>44456</v>
      </c>
      <c r="B1008" s="14" t="s">
        <v>16</v>
      </c>
      <c r="C1008" s="16">
        <v>44462</v>
      </c>
      <c r="D1008" s="2">
        <v>36800</v>
      </c>
      <c r="E1008" s="2">
        <v>25</v>
      </c>
      <c r="F1008" s="2" t="s">
        <v>15</v>
      </c>
      <c r="G1008" s="32">
        <v>300</v>
      </c>
      <c r="H1008" s="32">
        <v>215</v>
      </c>
      <c r="I1008" s="32">
        <v>0</v>
      </c>
      <c r="J1008" s="32">
        <v>0</v>
      </c>
      <c r="K1008" s="44">
        <f t="shared" si="896"/>
        <v>-2125</v>
      </c>
      <c r="L1008" s="31">
        <v>0</v>
      </c>
      <c r="M1008" s="31">
        <f t="shared" si="898"/>
        <v>0</v>
      </c>
      <c r="N1008" s="44">
        <f t="shared" si="899"/>
        <v>-2125</v>
      </c>
    </row>
    <row r="1009" s="2" customFormat="1" customHeight="1" spans="1:14">
      <c r="A1009" s="15">
        <v>44455</v>
      </c>
      <c r="B1009" s="14" t="s">
        <v>17</v>
      </c>
      <c r="C1009" s="16">
        <v>44455</v>
      </c>
      <c r="D1009" s="2">
        <v>17450</v>
      </c>
      <c r="E1009" s="2">
        <v>50</v>
      </c>
      <c r="F1009" s="2" t="s">
        <v>15</v>
      </c>
      <c r="G1009" s="32">
        <v>100</v>
      </c>
      <c r="H1009" s="32">
        <v>0</v>
      </c>
      <c r="I1009" s="32">
        <v>0</v>
      </c>
      <c r="J1009" s="32">
        <v>0</v>
      </c>
      <c r="K1009" s="30">
        <v>0</v>
      </c>
      <c r="L1009" s="32">
        <v>0</v>
      </c>
      <c r="M1009" s="32">
        <v>0</v>
      </c>
      <c r="N1009" s="30">
        <v>0</v>
      </c>
    </row>
    <row r="1010" s="2" customFormat="1" customHeight="1" spans="1:15">
      <c r="A1010" s="18">
        <v>44455</v>
      </c>
      <c r="B1010" s="19" t="s">
        <v>16</v>
      </c>
      <c r="C1010" s="20">
        <v>44455</v>
      </c>
      <c r="D1010" s="3">
        <v>37200</v>
      </c>
      <c r="E1010" s="3">
        <v>25</v>
      </c>
      <c r="F1010" s="3" t="s">
        <v>15</v>
      </c>
      <c r="G1010" s="40">
        <v>40</v>
      </c>
      <c r="H1010" s="40">
        <v>0</v>
      </c>
      <c r="I1010" s="40">
        <v>0</v>
      </c>
      <c r="J1010" s="40">
        <v>0</v>
      </c>
      <c r="K1010" s="48">
        <f t="shared" ref="K1010" si="900">IF(F1010="LONG",(H1010-G1010)*E1010,(G1010-H1010)*E1010)</f>
        <v>-1000</v>
      </c>
      <c r="L1010" s="40">
        <v>0</v>
      </c>
      <c r="M1010" s="40">
        <f t="shared" ref="M1010" si="901">IF(F1010="LONG",(J1010-I1010)*E1010,(I1010-J1010)*E1010)</f>
        <v>0</v>
      </c>
      <c r="N1010" s="48">
        <f t="shared" ref="N1010" si="902">(K1010+L1010+M1010)</f>
        <v>-1000</v>
      </c>
      <c r="O1010" s="3" t="s">
        <v>25</v>
      </c>
    </row>
    <row r="1011" s="2" customFormat="1" customHeight="1" spans="1:14">
      <c r="A1011" s="15">
        <v>44454</v>
      </c>
      <c r="B1011" s="14" t="s">
        <v>17</v>
      </c>
      <c r="C1011" s="16">
        <v>44455</v>
      </c>
      <c r="D1011" s="2">
        <v>17300</v>
      </c>
      <c r="E1011" s="2">
        <v>50</v>
      </c>
      <c r="F1011" s="2" t="s">
        <v>15</v>
      </c>
      <c r="G1011" s="32">
        <v>130</v>
      </c>
      <c r="H1011" s="32">
        <v>150</v>
      </c>
      <c r="I1011" s="32">
        <v>170</v>
      </c>
      <c r="J1011" s="32">
        <v>200</v>
      </c>
      <c r="K1011" s="30">
        <f t="shared" ref="K1011:K1013" si="903">IF(F1011="LONG",(H1011-G1011)*E1011,(G1011-H1011)*E1011)</f>
        <v>1000</v>
      </c>
      <c r="L1011" s="32">
        <f t="shared" ref="L1011" si="904">IF(F1011="LONG",(I1011-H1011)*E1011,(H1011-I1011)*E1011)</f>
        <v>1000</v>
      </c>
      <c r="M1011" s="32">
        <f t="shared" ref="M1011:M1012" si="905">IF(F1011="LONG",(J1011-I1011)*E1011,(I1011-J1011)*E1011)</f>
        <v>1500</v>
      </c>
      <c r="N1011" s="30">
        <f t="shared" ref="N1011:N1013" si="906">(K1011+L1011+M1011)</f>
        <v>3500</v>
      </c>
    </row>
    <row r="1012" s="2" customFormat="1" customHeight="1" spans="1:14">
      <c r="A1012" s="15">
        <v>44454</v>
      </c>
      <c r="B1012" s="14" t="s">
        <v>16</v>
      </c>
      <c r="C1012" s="16">
        <v>44455</v>
      </c>
      <c r="D1012" s="2">
        <v>36800</v>
      </c>
      <c r="E1012" s="2">
        <v>25</v>
      </c>
      <c r="F1012" s="2" t="s">
        <v>15</v>
      </c>
      <c r="G1012" s="32">
        <v>210</v>
      </c>
      <c r="H1012" s="32">
        <v>125</v>
      </c>
      <c r="I1012" s="32">
        <v>0</v>
      </c>
      <c r="J1012" s="32">
        <v>0</v>
      </c>
      <c r="K1012" s="44">
        <f t="shared" si="903"/>
        <v>-2125</v>
      </c>
      <c r="L1012" s="31">
        <v>0</v>
      </c>
      <c r="M1012" s="31">
        <f t="shared" si="905"/>
        <v>0</v>
      </c>
      <c r="N1012" s="44">
        <f t="shared" si="906"/>
        <v>-2125</v>
      </c>
    </row>
    <row r="1013" s="2" customFormat="1" customHeight="1" spans="1:14">
      <c r="A1013" s="15">
        <v>44453</v>
      </c>
      <c r="B1013" s="14" t="s">
        <v>16</v>
      </c>
      <c r="C1013" s="16">
        <v>44455</v>
      </c>
      <c r="D1013" s="2">
        <v>36800</v>
      </c>
      <c r="E1013" s="2">
        <v>25</v>
      </c>
      <c r="F1013" s="2" t="s">
        <v>15</v>
      </c>
      <c r="G1013" s="32">
        <v>240</v>
      </c>
      <c r="H1013" s="32">
        <v>275</v>
      </c>
      <c r="I1013" s="32">
        <v>330</v>
      </c>
      <c r="J1013" s="32">
        <v>0</v>
      </c>
      <c r="K1013" s="30">
        <f t="shared" si="903"/>
        <v>875</v>
      </c>
      <c r="L1013" s="32">
        <f>IF(F1013="LONG",(I1013-H1013)*E1013,(H1013-I1013)*E1013)</f>
        <v>1375</v>
      </c>
      <c r="M1013" s="32">
        <v>0</v>
      </c>
      <c r="N1013" s="30">
        <f t="shared" si="906"/>
        <v>2250</v>
      </c>
    </row>
    <row r="1014" s="2" customFormat="1" customHeight="1" spans="1:15">
      <c r="A1014" s="15">
        <v>44453</v>
      </c>
      <c r="B1014" s="14" t="s">
        <v>17</v>
      </c>
      <c r="C1014" s="16">
        <v>44455</v>
      </c>
      <c r="D1014" s="2">
        <v>17300</v>
      </c>
      <c r="E1014" s="2">
        <v>50</v>
      </c>
      <c r="F1014" s="2" t="s">
        <v>15</v>
      </c>
      <c r="G1014" s="32">
        <v>120</v>
      </c>
      <c r="H1014" s="32">
        <v>0</v>
      </c>
      <c r="I1014" s="32">
        <v>0</v>
      </c>
      <c r="J1014" s="32">
        <v>0</v>
      </c>
      <c r="K1014" s="30">
        <v>0</v>
      </c>
      <c r="L1014" s="32">
        <v>0</v>
      </c>
      <c r="M1014" s="32">
        <v>0</v>
      </c>
      <c r="N1014" s="30">
        <f t="shared" ref="N1014" si="907">(K1014+L1014+M1014)</f>
        <v>0</v>
      </c>
      <c r="O1014" s="2" t="s">
        <v>37</v>
      </c>
    </row>
    <row r="1015" s="2" customFormat="1" customHeight="1" spans="1:14">
      <c r="A1015" s="15">
        <v>44452</v>
      </c>
      <c r="B1015" s="14" t="s">
        <v>19</v>
      </c>
      <c r="C1015" s="16">
        <v>44455</v>
      </c>
      <c r="D1015" s="2">
        <v>36500</v>
      </c>
      <c r="E1015" s="2">
        <v>25</v>
      </c>
      <c r="F1015" s="2" t="s">
        <v>15</v>
      </c>
      <c r="G1015" s="32">
        <v>230</v>
      </c>
      <c r="H1015" s="32">
        <v>265</v>
      </c>
      <c r="I1015" s="32">
        <v>0</v>
      </c>
      <c r="J1015" s="32">
        <v>0</v>
      </c>
      <c r="K1015" s="30">
        <f t="shared" ref="K1015:K1016" si="908">IF(F1015="LONG",(H1015-G1015)*E1015,(G1015-H1015)*E1015)</f>
        <v>875</v>
      </c>
      <c r="L1015" s="32">
        <v>0</v>
      </c>
      <c r="M1015" s="32">
        <v>0</v>
      </c>
      <c r="N1015" s="30">
        <f t="shared" ref="N1015:N1016" si="909">(K1015+L1015+M1015)</f>
        <v>875</v>
      </c>
    </row>
    <row r="1016" s="2" customFormat="1" customHeight="1" spans="1:14">
      <c r="A1016" s="15">
        <v>44452</v>
      </c>
      <c r="B1016" s="14" t="s">
        <v>16</v>
      </c>
      <c r="C1016" s="16">
        <v>44455</v>
      </c>
      <c r="D1016" s="2">
        <v>36500</v>
      </c>
      <c r="E1016" s="2">
        <v>25</v>
      </c>
      <c r="F1016" s="2" t="s">
        <v>15</v>
      </c>
      <c r="G1016" s="32">
        <v>270</v>
      </c>
      <c r="H1016" s="32">
        <v>305</v>
      </c>
      <c r="I1016" s="32">
        <v>0</v>
      </c>
      <c r="J1016" s="32">
        <v>0</v>
      </c>
      <c r="K1016" s="30">
        <f t="shared" si="908"/>
        <v>875</v>
      </c>
      <c r="L1016" s="32">
        <v>0</v>
      </c>
      <c r="M1016" s="32">
        <v>0</v>
      </c>
      <c r="N1016" s="30">
        <f t="shared" si="909"/>
        <v>875</v>
      </c>
    </row>
    <row r="1017" s="2" customFormat="1" customHeight="1" spans="1:14">
      <c r="A1017" s="15">
        <v>44448</v>
      </c>
      <c r="B1017" s="14" t="s">
        <v>19</v>
      </c>
      <c r="C1017" s="16">
        <v>44448</v>
      </c>
      <c r="D1017" s="2">
        <v>36500</v>
      </c>
      <c r="E1017" s="2">
        <v>25</v>
      </c>
      <c r="F1017" s="2" t="s">
        <v>15</v>
      </c>
      <c r="G1017" s="32">
        <v>240</v>
      </c>
      <c r="H1017" s="32">
        <v>275</v>
      </c>
      <c r="I1017" s="32">
        <v>0</v>
      </c>
      <c r="J1017" s="32">
        <v>0</v>
      </c>
      <c r="K1017" s="30">
        <f t="shared" ref="K1017" si="910">IF(F1017="LONG",(H1017-G1017)*E1017,(G1017-H1017)*E1017)</f>
        <v>875</v>
      </c>
      <c r="L1017" s="32">
        <v>0</v>
      </c>
      <c r="M1017" s="32">
        <v>0</v>
      </c>
      <c r="N1017" s="30">
        <f t="shared" ref="N1017" si="911">(K1017+L1017+M1017)</f>
        <v>875</v>
      </c>
    </row>
    <row r="1018" s="2" customFormat="1" customHeight="1" spans="1:15">
      <c r="A1018" s="18">
        <v>44448</v>
      </c>
      <c r="B1018" s="19" t="s">
        <v>19</v>
      </c>
      <c r="C1018" s="20">
        <v>44448</v>
      </c>
      <c r="D1018" s="3">
        <v>36700</v>
      </c>
      <c r="E1018" s="3">
        <v>25</v>
      </c>
      <c r="F1018" s="3" t="s">
        <v>15</v>
      </c>
      <c r="G1018" s="40">
        <v>40</v>
      </c>
      <c r="H1018" s="40">
        <v>10</v>
      </c>
      <c r="I1018" s="40">
        <v>0</v>
      </c>
      <c r="J1018" s="40">
        <v>0</v>
      </c>
      <c r="K1018" s="48">
        <f t="shared" ref="K1018:K1019" si="912">IF(F1018="LONG",(H1018-G1018)*E1018,(G1018-H1018)*E1018)</f>
        <v>-750</v>
      </c>
      <c r="L1018" s="40">
        <v>0</v>
      </c>
      <c r="M1018" s="40">
        <f t="shared" ref="M1018" si="913">IF(F1018="LONG",(J1018-I1018)*E1018,(I1018-J1018)*E1018)</f>
        <v>0</v>
      </c>
      <c r="N1018" s="48">
        <f t="shared" ref="N1018:N1019" si="914">(K1018+L1018+M1018)</f>
        <v>-750</v>
      </c>
      <c r="O1018" s="3" t="s">
        <v>25</v>
      </c>
    </row>
    <row r="1019" s="2" customFormat="1" customHeight="1" spans="1:14">
      <c r="A1019" s="15">
        <v>44447</v>
      </c>
      <c r="B1019" s="14" t="s">
        <v>19</v>
      </c>
      <c r="C1019" s="16">
        <v>44448</v>
      </c>
      <c r="D1019" s="2">
        <v>36600</v>
      </c>
      <c r="E1019" s="2">
        <v>25</v>
      </c>
      <c r="F1019" s="2" t="s">
        <v>15</v>
      </c>
      <c r="G1019" s="32">
        <v>165</v>
      </c>
      <c r="H1019" s="32">
        <v>200</v>
      </c>
      <c r="I1019" s="32">
        <v>260</v>
      </c>
      <c r="J1019" s="32">
        <v>0</v>
      </c>
      <c r="K1019" s="30">
        <f t="shared" si="912"/>
        <v>875</v>
      </c>
      <c r="L1019" s="32">
        <f>IF(F1019="LONG",(I1019-H1019)*E1019,(H1019-I1019)*E1019)</f>
        <v>1500</v>
      </c>
      <c r="M1019" s="32">
        <v>0</v>
      </c>
      <c r="N1019" s="30">
        <f t="shared" si="914"/>
        <v>2375</v>
      </c>
    </row>
    <row r="1020" s="2" customFormat="1" customHeight="1" spans="1:14">
      <c r="A1020" s="15">
        <v>44447</v>
      </c>
      <c r="B1020" s="14" t="s">
        <v>19</v>
      </c>
      <c r="C1020" s="16">
        <v>44448</v>
      </c>
      <c r="D1020" s="2">
        <v>36700</v>
      </c>
      <c r="E1020" s="2">
        <v>25</v>
      </c>
      <c r="F1020" s="2" t="s">
        <v>15</v>
      </c>
      <c r="G1020" s="32">
        <v>170</v>
      </c>
      <c r="H1020" s="32">
        <v>205</v>
      </c>
      <c r="I1020" s="32">
        <v>0</v>
      </c>
      <c r="J1020" s="32">
        <v>0</v>
      </c>
      <c r="K1020" s="30">
        <f t="shared" ref="K1020:K1021" si="915">IF(F1020="LONG",(H1020-G1020)*E1020,(G1020-H1020)*E1020)</f>
        <v>875</v>
      </c>
      <c r="L1020" s="32">
        <v>0</v>
      </c>
      <c r="M1020" s="32">
        <v>0</v>
      </c>
      <c r="N1020" s="30">
        <f t="shared" ref="N1020:N1021" si="916">(K1020+L1020+M1020)</f>
        <v>875</v>
      </c>
    </row>
    <row r="1021" s="2" customFormat="1" customHeight="1" spans="1:14">
      <c r="A1021" s="15">
        <v>44447</v>
      </c>
      <c r="B1021" s="14" t="s">
        <v>17</v>
      </c>
      <c r="C1021" s="16">
        <v>44448</v>
      </c>
      <c r="D1021" s="2">
        <v>17300</v>
      </c>
      <c r="E1021" s="2">
        <v>50</v>
      </c>
      <c r="F1021" s="2" t="s">
        <v>15</v>
      </c>
      <c r="G1021" s="32">
        <v>100</v>
      </c>
      <c r="H1021" s="32">
        <v>60</v>
      </c>
      <c r="I1021" s="32">
        <v>0</v>
      </c>
      <c r="J1021" s="32">
        <v>0</v>
      </c>
      <c r="K1021" s="44">
        <f t="shared" si="915"/>
        <v>-2000</v>
      </c>
      <c r="L1021" s="32">
        <v>0</v>
      </c>
      <c r="M1021" s="32">
        <f t="shared" ref="M1021" si="917">IF(F1021="LONG",(J1021-I1021)*E1021,(I1021-J1021)*E1021)</f>
        <v>0</v>
      </c>
      <c r="N1021" s="44">
        <f t="shared" si="916"/>
        <v>-2000</v>
      </c>
    </row>
    <row r="1022" s="2" customFormat="1" customHeight="1" spans="1:14">
      <c r="A1022" s="15">
        <v>44446</v>
      </c>
      <c r="B1022" s="14" t="s">
        <v>17</v>
      </c>
      <c r="C1022" s="16">
        <v>44448</v>
      </c>
      <c r="D1022" s="2">
        <v>17300</v>
      </c>
      <c r="E1022" s="2">
        <v>50</v>
      </c>
      <c r="F1022" s="2" t="s">
        <v>15</v>
      </c>
      <c r="G1022" s="32">
        <v>90</v>
      </c>
      <c r="H1022" s="32">
        <v>110</v>
      </c>
      <c r="I1022" s="32">
        <v>130</v>
      </c>
      <c r="J1022" s="32">
        <v>160</v>
      </c>
      <c r="K1022" s="30">
        <f t="shared" ref="K1022:K1023" si="918">IF(F1022="LONG",(H1022-G1022)*E1022,(G1022-H1022)*E1022)</f>
        <v>1000</v>
      </c>
      <c r="L1022" s="32">
        <f t="shared" ref="L1022:L1023" si="919">IF(F1022="LONG",(I1022-H1022)*E1022,(H1022-I1022)*E1022)</f>
        <v>1000</v>
      </c>
      <c r="M1022" s="32">
        <f t="shared" ref="M1022" si="920">IF(F1022="LONG",(J1022-I1022)*E1022,(I1022-J1022)*E1022)</f>
        <v>1500</v>
      </c>
      <c r="N1022" s="30">
        <f t="shared" ref="N1022:N1023" si="921">(K1022+L1022+M1022)</f>
        <v>3500</v>
      </c>
    </row>
    <row r="1023" s="2" customFormat="1" customHeight="1" spans="1:14">
      <c r="A1023" s="15">
        <v>44446</v>
      </c>
      <c r="B1023" s="14" t="s">
        <v>16</v>
      </c>
      <c r="C1023" s="16">
        <v>44448</v>
      </c>
      <c r="D1023" s="2">
        <v>36600</v>
      </c>
      <c r="E1023" s="2">
        <v>25</v>
      </c>
      <c r="F1023" s="2" t="s">
        <v>15</v>
      </c>
      <c r="G1023" s="32">
        <v>190</v>
      </c>
      <c r="H1023" s="32">
        <v>225</v>
      </c>
      <c r="I1023" s="32">
        <v>300</v>
      </c>
      <c r="J1023" s="32">
        <v>0</v>
      </c>
      <c r="K1023" s="30">
        <f t="shared" si="918"/>
        <v>875</v>
      </c>
      <c r="L1023" s="32">
        <f t="shared" si="919"/>
        <v>1875</v>
      </c>
      <c r="M1023" s="32">
        <v>0</v>
      </c>
      <c r="N1023" s="30">
        <f t="shared" si="921"/>
        <v>2750</v>
      </c>
    </row>
    <row r="1024" s="2" customFormat="1" customHeight="1" spans="1:14">
      <c r="A1024" s="15">
        <v>44445</v>
      </c>
      <c r="B1024" s="14" t="s">
        <v>17</v>
      </c>
      <c r="C1024" s="16">
        <v>44448</v>
      </c>
      <c r="D1024" s="2">
        <v>17350</v>
      </c>
      <c r="E1024" s="2">
        <v>50</v>
      </c>
      <c r="F1024" s="2" t="s">
        <v>15</v>
      </c>
      <c r="G1024" s="32">
        <v>105</v>
      </c>
      <c r="H1024" s="32">
        <v>123.75</v>
      </c>
      <c r="I1024" s="32">
        <v>0</v>
      </c>
      <c r="J1024" s="32">
        <v>0</v>
      </c>
      <c r="K1024" s="30">
        <f t="shared" ref="K1024" si="922">IF(F1024="LONG",(H1024-G1024)*E1024,(G1024-H1024)*E1024)</f>
        <v>937.5</v>
      </c>
      <c r="L1024" s="32">
        <v>0</v>
      </c>
      <c r="M1024" s="32">
        <v>0</v>
      </c>
      <c r="N1024" s="30">
        <f t="shared" ref="N1024" si="923">(K1024+L1024+M1024)</f>
        <v>937.5</v>
      </c>
    </row>
    <row r="1025" s="2" customFormat="1" customHeight="1" spans="1:14">
      <c r="A1025" s="15">
        <v>44442</v>
      </c>
      <c r="B1025" s="45" t="s">
        <v>19</v>
      </c>
      <c r="C1025" s="16">
        <v>44448</v>
      </c>
      <c r="D1025" s="2">
        <v>37200</v>
      </c>
      <c r="E1025" s="2">
        <v>25</v>
      </c>
      <c r="F1025" s="46" t="s">
        <v>15</v>
      </c>
      <c r="G1025" s="32">
        <v>290</v>
      </c>
      <c r="H1025" s="32">
        <v>205</v>
      </c>
      <c r="I1025" s="32">
        <v>0</v>
      </c>
      <c r="J1025" s="32">
        <v>0</v>
      </c>
      <c r="K1025" s="44">
        <f t="shared" ref="K1025" si="924">IF(F1025="LONG",(H1025-G1025)*E1025,(G1025-H1025)*E1025)</f>
        <v>-2125</v>
      </c>
      <c r="L1025" s="32">
        <v>0</v>
      </c>
      <c r="M1025" s="32">
        <f t="shared" ref="M1025" si="925">IF(F1025="LONG",(J1025-I1025)*E1025,(I1025-J1025)*E1025)</f>
        <v>0</v>
      </c>
      <c r="N1025" s="44">
        <f t="shared" ref="N1025" si="926">(K1025+L1025+M1025)</f>
        <v>-2125</v>
      </c>
    </row>
    <row r="1026" s="2" customFormat="1" customHeight="1" spans="1:15">
      <c r="A1026" s="18">
        <v>44441</v>
      </c>
      <c r="B1026" s="19" t="s">
        <v>46</v>
      </c>
      <c r="C1026" s="20">
        <v>44441</v>
      </c>
      <c r="D1026" s="3">
        <v>36800</v>
      </c>
      <c r="E1026" s="3">
        <v>25</v>
      </c>
      <c r="F1026" s="3" t="s">
        <v>15</v>
      </c>
      <c r="G1026" s="40">
        <v>90</v>
      </c>
      <c r="H1026" s="40">
        <v>133</v>
      </c>
      <c r="I1026" s="40">
        <v>0</v>
      </c>
      <c r="J1026" s="40">
        <v>0</v>
      </c>
      <c r="K1026" s="39">
        <f t="shared" ref="K1026:K1029" si="927">IF(F1026="LONG",(H1026-G1026)*E1026,(G1026-H1026)*E1026)</f>
        <v>1075</v>
      </c>
      <c r="L1026" s="40">
        <v>0</v>
      </c>
      <c r="M1026" s="40">
        <v>0</v>
      </c>
      <c r="N1026" s="39">
        <f t="shared" ref="N1026:N1029" si="928">(K1026+L1026+M1026)</f>
        <v>1075</v>
      </c>
      <c r="O1026" s="3" t="s">
        <v>47</v>
      </c>
    </row>
    <row r="1027" s="2" customFormat="1" customHeight="1" spans="1:15">
      <c r="A1027" s="18">
        <v>44441</v>
      </c>
      <c r="B1027" s="19" t="s">
        <v>14</v>
      </c>
      <c r="C1027" s="20">
        <v>44441</v>
      </c>
      <c r="D1027" s="3">
        <v>17200</v>
      </c>
      <c r="E1027" s="3">
        <v>50</v>
      </c>
      <c r="F1027" s="3" t="s">
        <v>15</v>
      </c>
      <c r="G1027" s="40">
        <v>25</v>
      </c>
      <c r="H1027" s="40">
        <v>44.5</v>
      </c>
      <c r="I1027" s="40">
        <v>0</v>
      </c>
      <c r="J1027" s="40">
        <v>0</v>
      </c>
      <c r="K1027" s="39">
        <f t="shared" si="927"/>
        <v>975</v>
      </c>
      <c r="L1027" s="40">
        <v>0</v>
      </c>
      <c r="M1027" s="40">
        <v>0</v>
      </c>
      <c r="N1027" s="39">
        <f t="shared" si="928"/>
        <v>975</v>
      </c>
      <c r="O1027" s="3" t="s">
        <v>25</v>
      </c>
    </row>
    <row r="1028" s="2" customFormat="1" customHeight="1" spans="1:15">
      <c r="A1028" s="18">
        <v>44441</v>
      </c>
      <c r="B1028" s="19" t="s">
        <v>14</v>
      </c>
      <c r="C1028" s="20">
        <v>44441</v>
      </c>
      <c r="D1028" s="3">
        <v>17150</v>
      </c>
      <c r="E1028" s="3">
        <v>50</v>
      </c>
      <c r="F1028" s="3" t="s">
        <v>15</v>
      </c>
      <c r="G1028" s="40">
        <v>18</v>
      </c>
      <c r="H1028" s="40">
        <v>0</v>
      </c>
      <c r="I1028" s="40">
        <v>0</v>
      </c>
      <c r="J1028" s="40">
        <v>0</v>
      </c>
      <c r="K1028" s="48">
        <f t="shared" ref="K1028" si="929">IF(F1028="LONG",(H1028-G1028)*E1028,(G1028-H1028)*E1028)</f>
        <v>-900</v>
      </c>
      <c r="L1028" s="40">
        <v>0</v>
      </c>
      <c r="M1028" s="40">
        <f t="shared" ref="M1028" si="930">IF(F1028="LONG",(J1028-I1028)*E1028,(I1028-J1028)*E1028)</f>
        <v>0</v>
      </c>
      <c r="N1028" s="48">
        <f t="shared" ref="N1028" si="931">(K1028+L1028+M1028)</f>
        <v>-900</v>
      </c>
      <c r="O1028" s="3" t="s">
        <v>25</v>
      </c>
    </row>
    <row r="1029" s="2" customFormat="1" customHeight="1" spans="1:14">
      <c r="A1029" s="13">
        <v>44441</v>
      </c>
      <c r="B1029" s="14" t="s">
        <v>14</v>
      </c>
      <c r="C1029" s="16">
        <v>44441</v>
      </c>
      <c r="D1029" s="2">
        <v>17200</v>
      </c>
      <c r="E1029" s="2">
        <v>50</v>
      </c>
      <c r="F1029" s="2" t="s">
        <v>15</v>
      </c>
      <c r="G1029" s="32">
        <v>75</v>
      </c>
      <c r="H1029" s="32">
        <v>35</v>
      </c>
      <c r="I1029" s="32">
        <v>0</v>
      </c>
      <c r="J1029" s="32">
        <v>0</v>
      </c>
      <c r="K1029" s="44">
        <f t="shared" si="927"/>
        <v>-2000</v>
      </c>
      <c r="L1029" s="32">
        <v>0</v>
      </c>
      <c r="M1029" s="32">
        <f t="shared" ref="M1029" si="932">IF(F1029="LONG",(J1029-I1029)*E1029,(I1029-J1029)*E1029)</f>
        <v>0</v>
      </c>
      <c r="N1029" s="44">
        <f t="shared" si="928"/>
        <v>-2000</v>
      </c>
    </row>
    <row r="1030" s="2" customFormat="1" customHeight="1" spans="1:14">
      <c r="A1030" s="13">
        <v>44440</v>
      </c>
      <c r="B1030" s="14" t="s">
        <v>17</v>
      </c>
      <c r="C1030" s="16">
        <v>44441</v>
      </c>
      <c r="D1030" s="2">
        <v>17100</v>
      </c>
      <c r="E1030" s="2">
        <v>50</v>
      </c>
      <c r="F1030" s="2" t="s">
        <v>15</v>
      </c>
      <c r="G1030" s="32">
        <v>145</v>
      </c>
      <c r="H1030" s="32">
        <v>105</v>
      </c>
      <c r="I1030" s="32">
        <v>0</v>
      </c>
      <c r="J1030" s="32">
        <v>0</v>
      </c>
      <c r="K1030" s="44">
        <f t="shared" ref="K1030:K1031" si="933">IF(F1030="LONG",(H1030-G1030)*E1030,(G1030-H1030)*E1030)</f>
        <v>-2000</v>
      </c>
      <c r="L1030" s="32">
        <v>0</v>
      </c>
      <c r="M1030" s="32">
        <f t="shared" ref="M1030" si="934">IF(F1030="LONG",(J1030-I1030)*E1030,(I1030-J1030)*E1030)</f>
        <v>0</v>
      </c>
      <c r="N1030" s="44">
        <f t="shared" ref="N1030:N1031" si="935">(K1030+L1030+M1030)</f>
        <v>-2000</v>
      </c>
    </row>
    <row r="1031" s="2" customFormat="1" customHeight="1" spans="1:14">
      <c r="A1031" s="13">
        <v>44439</v>
      </c>
      <c r="B1031" s="14" t="s">
        <v>19</v>
      </c>
      <c r="C1031" s="16">
        <v>44441</v>
      </c>
      <c r="D1031" s="2">
        <v>36400</v>
      </c>
      <c r="E1031" s="2">
        <v>25</v>
      </c>
      <c r="F1031" s="2" t="s">
        <v>15</v>
      </c>
      <c r="G1031" s="32">
        <v>265</v>
      </c>
      <c r="H1031" s="32">
        <v>300</v>
      </c>
      <c r="I1031" s="32">
        <v>355</v>
      </c>
      <c r="J1031" s="32">
        <v>0</v>
      </c>
      <c r="K1031" s="30">
        <f t="shared" si="933"/>
        <v>875</v>
      </c>
      <c r="L1031" s="32">
        <f>IF(F1031="LONG",(I1031-H1031)*E1031,(H1031-I1031)*E1031)</f>
        <v>1375</v>
      </c>
      <c r="M1031" s="32">
        <v>0</v>
      </c>
      <c r="N1031" s="30">
        <f t="shared" si="935"/>
        <v>2250</v>
      </c>
    </row>
    <row r="1032" s="2" customFormat="1" customHeight="1" spans="1:14">
      <c r="A1032" s="13">
        <v>44439</v>
      </c>
      <c r="B1032" s="14" t="s">
        <v>19</v>
      </c>
      <c r="C1032" s="16">
        <v>44441</v>
      </c>
      <c r="D1032" s="2">
        <v>36500</v>
      </c>
      <c r="E1032" s="2">
        <v>25</v>
      </c>
      <c r="F1032" s="2" t="s">
        <v>15</v>
      </c>
      <c r="G1032" s="32">
        <v>250</v>
      </c>
      <c r="H1032" s="32">
        <v>285</v>
      </c>
      <c r="I1032" s="32">
        <v>0</v>
      </c>
      <c r="J1032" s="32">
        <v>0</v>
      </c>
      <c r="K1032" s="30">
        <f t="shared" ref="K1032" si="936">IF(F1032="LONG",(H1032-G1032)*E1032,(G1032-H1032)*E1032)</f>
        <v>875</v>
      </c>
      <c r="L1032" s="32">
        <v>0</v>
      </c>
      <c r="M1032" s="32">
        <v>0</v>
      </c>
      <c r="N1032" s="30">
        <f t="shared" ref="N1032" si="937">(K1032+L1032+M1032)</f>
        <v>875</v>
      </c>
    </row>
    <row r="1033" s="2" customFormat="1" customHeight="1" spans="1:15">
      <c r="A1033" s="13">
        <v>44438</v>
      </c>
      <c r="B1033" s="14" t="s">
        <v>14</v>
      </c>
      <c r="C1033" s="16">
        <v>44441</v>
      </c>
      <c r="D1033" s="2">
        <v>16850</v>
      </c>
      <c r="E1033" s="2">
        <v>50</v>
      </c>
      <c r="F1033" s="2" t="s">
        <v>15</v>
      </c>
      <c r="G1033" s="32">
        <v>80</v>
      </c>
      <c r="H1033" s="32">
        <v>51.2</v>
      </c>
      <c r="I1033" s="32">
        <v>0</v>
      </c>
      <c r="J1033" s="32">
        <v>0</v>
      </c>
      <c r="K1033" s="44">
        <f t="shared" ref="K1033:K1034" si="938">IF(F1033="LONG",(H1033-G1033)*E1033,(G1033-H1033)*E1033)</f>
        <v>-1440</v>
      </c>
      <c r="L1033" s="32">
        <v>0</v>
      </c>
      <c r="M1033" s="32">
        <f t="shared" ref="M1033:M1034" si="939">IF(F1033="LONG",(J1033-I1033)*E1033,(I1033-J1033)*E1033)</f>
        <v>0</v>
      </c>
      <c r="N1033" s="44">
        <f t="shared" ref="N1033:N1034" si="940">(K1033+L1033+M1033)</f>
        <v>-1440</v>
      </c>
      <c r="O1033" s="2" t="s">
        <v>24</v>
      </c>
    </row>
    <row r="1034" s="2" customFormat="1" customHeight="1" spans="1:15">
      <c r="A1034" s="13">
        <v>44438</v>
      </c>
      <c r="B1034" s="14" t="s">
        <v>16</v>
      </c>
      <c r="C1034" s="16">
        <v>44441</v>
      </c>
      <c r="D1034" s="2">
        <v>35900</v>
      </c>
      <c r="E1034" s="2">
        <v>25</v>
      </c>
      <c r="F1034" s="2" t="s">
        <v>15</v>
      </c>
      <c r="G1034" s="32">
        <v>190</v>
      </c>
      <c r="H1034" s="32">
        <v>115</v>
      </c>
      <c r="I1034" s="32">
        <v>0</v>
      </c>
      <c r="J1034" s="32">
        <v>0</v>
      </c>
      <c r="K1034" s="44">
        <f t="shared" si="938"/>
        <v>-1875</v>
      </c>
      <c r="L1034" s="32">
        <v>0</v>
      </c>
      <c r="M1034" s="32">
        <f t="shared" si="939"/>
        <v>0</v>
      </c>
      <c r="N1034" s="44">
        <f t="shared" si="940"/>
        <v>-1875</v>
      </c>
      <c r="O1034" s="2" t="s">
        <v>24</v>
      </c>
    </row>
    <row r="1035" s="2" customFormat="1" customHeight="1" spans="1:14">
      <c r="A1035" s="13">
        <v>44435</v>
      </c>
      <c r="B1035" s="14" t="s">
        <v>16</v>
      </c>
      <c r="C1035" s="16">
        <v>44441</v>
      </c>
      <c r="D1035" s="2">
        <v>35700</v>
      </c>
      <c r="E1035" s="2">
        <v>25</v>
      </c>
      <c r="F1035" s="2" t="s">
        <v>15</v>
      </c>
      <c r="G1035" s="32">
        <v>290</v>
      </c>
      <c r="H1035" s="32">
        <v>310</v>
      </c>
      <c r="I1035" s="32">
        <v>0</v>
      </c>
      <c r="J1035" s="32">
        <v>0</v>
      </c>
      <c r="K1035" s="30">
        <f t="shared" ref="K1035" si="941">IF(F1035="LONG",(H1035-G1035)*E1035,(G1035-H1035)*E1035)</f>
        <v>500</v>
      </c>
      <c r="L1035" s="32">
        <v>0</v>
      </c>
      <c r="M1035" s="32">
        <v>0</v>
      </c>
      <c r="N1035" s="30">
        <f t="shared" ref="N1035" si="942">(K1035+L1035+M1035)</f>
        <v>500</v>
      </c>
    </row>
    <row r="1036" s="2" customFormat="1" customHeight="1" spans="1:15">
      <c r="A1036" s="13">
        <v>44435</v>
      </c>
      <c r="B1036" s="14" t="s">
        <v>14</v>
      </c>
      <c r="C1036" s="16">
        <v>44441</v>
      </c>
      <c r="D1036" s="2">
        <v>16700</v>
      </c>
      <c r="E1036" s="2">
        <v>50</v>
      </c>
      <c r="F1036" s="2" t="s">
        <v>15</v>
      </c>
      <c r="G1036" s="32">
        <v>105</v>
      </c>
      <c r="H1036" s="32">
        <v>95</v>
      </c>
      <c r="I1036" s="32">
        <v>0</v>
      </c>
      <c r="J1036" s="32">
        <v>0</v>
      </c>
      <c r="K1036" s="44">
        <f t="shared" ref="K1036:K1037" si="943">IF(F1036="LONG",(H1036-G1036)*E1036,(G1036-H1036)*E1036)</f>
        <v>-500</v>
      </c>
      <c r="L1036" s="32">
        <v>0</v>
      </c>
      <c r="M1036" s="32">
        <f t="shared" ref="M1036:M1037" si="944">IF(F1036="LONG",(J1036-I1036)*E1036,(I1036-J1036)*E1036)</f>
        <v>0</v>
      </c>
      <c r="N1036" s="44">
        <f t="shared" ref="N1036:N1037" si="945">(K1036+L1036+M1036)</f>
        <v>-500</v>
      </c>
      <c r="O1036" s="2" t="s">
        <v>24</v>
      </c>
    </row>
    <row r="1037" s="2" customFormat="1" customHeight="1" spans="1:14">
      <c r="A1037" s="13">
        <v>44435</v>
      </c>
      <c r="B1037" s="14" t="s">
        <v>16</v>
      </c>
      <c r="C1037" s="16">
        <v>44441</v>
      </c>
      <c r="D1037" s="2">
        <v>35500</v>
      </c>
      <c r="E1037" s="2">
        <v>25</v>
      </c>
      <c r="F1037" s="2" t="s">
        <v>15</v>
      </c>
      <c r="G1037" s="32">
        <v>310</v>
      </c>
      <c r="H1037" s="32">
        <v>225</v>
      </c>
      <c r="I1037" s="32">
        <v>0</v>
      </c>
      <c r="J1037" s="32">
        <v>0</v>
      </c>
      <c r="K1037" s="44">
        <f t="shared" si="943"/>
        <v>-2125</v>
      </c>
      <c r="L1037" s="32">
        <v>0</v>
      </c>
      <c r="M1037" s="32">
        <f t="shared" si="944"/>
        <v>0</v>
      </c>
      <c r="N1037" s="44">
        <f t="shared" si="945"/>
        <v>-2125</v>
      </c>
    </row>
    <row r="1038" s="2" customFormat="1" customHeight="1" spans="1:14">
      <c r="A1038" s="13">
        <v>44434</v>
      </c>
      <c r="B1038" s="14" t="s">
        <v>19</v>
      </c>
      <c r="C1038" s="16">
        <v>44434</v>
      </c>
      <c r="D1038" s="2">
        <v>35500</v>
      </c>
      <c r="E1038" s="2">
        <v>25</v>
      </c>
      <c r="F1038" s="2" t="s">
        <v>15</v>
      </c>
      <c r="G1038" s="32">
        <v>130</v>
      </c>
      <c r="H1038" s="32">
        <v>165</v>
      </c>
      <c r="I1038" s="32">
        <v>220</v>
      </c>
      <c r="J1038" s="32">
        <v>278.5</v>
      </c>
      <c r="K1038" s="30">
        <f t="shared" ref="K1038:K1040" si="946">IF(F1038="LONG",(H1038-G1038)*E1038,(G1038-H1038)*E1038)</f>
        <v>875</v>
      </c>
      <c r="L1038" s="32">
        <f t="shared" ref="L1038:L1040" si="947">IF(F1038="LONG",(I1038-H1038)*E1038,(H1038-I1038)*E1038)</f>
        <v>1375</v>
      </c>
      <c r="M1038" s="32">
        <f t="shared" ref="M1038" si="948">IF(F1038="LONG",(J1038-I1038)*E1038,(I1038-J1038)*E1038)</f>
        <v>1462.5</v>
      </c>
      <c r="N1038" s="30">
        <f t="shared" ref="N1038:N1040" si="949">(K1038+L1038+M1038)</f>
        <v>3712.5</v>
      </c>
    </row>
    <row r="1039" s="2" customFormat="1" customHeight="1" spans="1:15">
      <c r="A1039" s="18">
        <v>44434</v>
      </c>
      <c r="B1039" s="19" t="s">
        <v>14</v>
      </c>
      <c r="C1039" s="20">
        <v>44434</v>
      </c>
      <c r="D1039" s="3">
        <v>16650</v>
      </c>
      <c r="E1039" s="3">
        <v>50</v>
      </c>
      <c r="F1039" s="3" t="s">
        <v>15</v>
      </c>
      <c r="G1039" s="40">
        <v>20.7</v>
      </c>
      <c r="H1039" s="40">
        <v>40</v>
      </c>
      <c r="I1039" s="40">
        <v>53.5</v>
      </c>
      <c r="J1039" s="40">
        <v>0</v>
      </c>
      <c r="K1039" s="39">
        <f t="shared" si="946"/>
        <v>965</v>
      </c>
      <c r="L1039" s="40">
        <f t="shared" si="947"/>
        <v>675</v>
      </c>
      <c r="M1039" s="40">
        <v>0</v>
      </c>
      <c r="N1039" s="39">
        <f t="shared" si="949"/>
        <v>1640</v>
      </c>
      <c r="O1039" s="3" t="s">
        <v>25</v>
      </c>
    </row>
    <row r="1040" s="2" customFormat="1" customHeight="1" spans="1:15">
      <c r="A1040" s="18">
        <v>44434</v>
      </c>
      <c r="B1040" s="19" t="s">
        <v>16</v>
      </c>
      <c r="C1040" s="20">
        <v>44434</v>
      </c>
      <c r="D1040" s="3">
        <v>35700</v>
      </c>
      <c r="E1040" s="3">
        <v>25</v>
      </c>
      <c r="F1040" s="3" t="s">
        <v>15</v>
      </c>
      <c r="G1040" s="40">
        <v>50</v>
      </c>
      <c r="H1040" s="40">
        <v>100</v>
      </c>
      <c r="I1040" s="40">
        <v>137</v>
      </c>
      <c r="J1040" s="40">
        <v>0</v>
      </c>
      <c r="K1040" s="39">
        <f t="shared" si="946"/>
        <v>1250</v>
      </c>
      <c r="L1040" s="40">
        <f t="shared" si="947"/>
        <v>925</v>
      </c>
      <c r="M1040" s="40">
        <v>0</v>
      </c>
      <c r="N1040" s="39">
        <f t="shared" si="949"/>
        <v>2175</v>
      </c>
      <c r="O1040" s="3" t="s">
        <v>25</v>
      </c>
    </row>
    <row r="1041" s="2" customFormat="1" customHeight="1" spans="1:14">
      <c r="A1041" s="13">
        <v>44433</v>
      </c>
      <c r="B1041" s="14" t="s">
        <v>19</v>
      </c>
      <c r="C1041" s="16">
        <v>44434</v>
      </c>
      <c r="D1041" s="2">
        <v>35700</v>
      </c>
      <c r="E1041" s="2">
        <v>25</v>
      </c>
      <c r="F1041" s="2" t="s">
        <v>15</v>
      </c>
      <c r="G1041" s="32">
        <v>140</v>
      </c>
      <c r="H1041" s="32">
        <v>175</v>
      </c>
      <c r="I1041" s="32">
        <v>0</v>
      </c>
      <c r="J1041" s="32">
        <v>0</v>
      </c>
      <c r="K1041" s="30">
        <f t="shared" ref="K1041:K1042" si="950">IF(F1041="LONG",(H1041-G1041)*E1041,(G1041-H1041)*E1041)</f>
        <v>875</v>
      </c>
      <c r="L1041" s="32">
        <v>0</v>
      </c>
      <c r="M1041" s="32">
        <v>0</v>
      </c>
      <c r="N1041" s="30">
        <f t="shared" ref="N1041:N1042" si="951">(K1041+L1041+M1041)</f>
        <v>875</v>
      </c>
    </row>
    <row r="1042" s="2" customFormat="1" customHeight="1" spans="1:14">
      <c r="A1042" s="13">
        <v>44433</v>
      </c>
      <c r="B1042" s="14" t="s">
        <v>19</v>
      </c>
      <c r="C1042" s="16">
        <v>44434</v>
      </c>
      <c r="D1042" s="2">
        <v>35500</v>
      </c>
      <c r="E1042" s="2">
        <v>25</v>
      </c>
      <c r="F1042" s="2" t="s">
        <v>15</v>
      </c>
      <c r="G1042" s="32">
        <v>210</v>
      </c>
      <c r="H1042" s="32">
        <v>245</v>
      </c>
      <c r="I1042" s="32">
        <v>0</v>
      </c>
      <c r="J1042" s="32">
        <v>0</v>
      </c>
      <c r="K1042" s="30">
        <f t="shared" si="950"/>
        <v>875</v>
      </c>
      <c r="L1042" s="32">
        <v>0</v>
      </c>
      <c r="M1042" s="32">
        <v>0</v>
      </c>
      <c r="N1042" s="30">
        <f t="shared" si="951"/>
        <v>875</v>
      </c>
    </row>
    <row r="1043" s="2" customFormat="1" customHeight="1" spans="1:14">
      <c r="A1043" s="13">
        <v>44432</v>
      </c>
      <c r="B1043" s="14" t="s">
        <v>19</v>
      </c>
      <c r="C1043" s="16">
        <v>44434</v>
      </c>
      <c r="D1043" s="2">
        <v>35200</v>
      </c>
      <c r="E1043" s="2">
        <v>25</v>
      </c>
      <c r="F1043" s="2" t="s">
        <v>15</v>
      </c>
      <c r="G1043" s="32">
        <v>215</v>
      </c>
      <c r="H1043" s="32">
        <v>250</v>
      </c>
      <c r="I1043" s="32">
        <v>310</v>
      </c>
      <c r="J1043" s="32">
        <v>420</v>
      </c>
      <c r="K1043" s="30">
        <f t="shared" ref="K1043:K1044" si="952">IF(F1043="LONG",(H1043-G1043)*E1043,(G1043-H1043)*E1043)</f>
        <v>875</v>
      </c>
      <c r="L1043" s="32">
        <f t="shared" ref="L1043" si="953">IF(F1043="LONG",(I1043-H1043)*E1043,(H1043-I1043)*E1043)</f>
        <v>1500</v>
      </c>
      <c r="M1043" s="32">
        <f t="shared" ref="M1043" si="954">IF(F1043="LONG",(J1043-I1043)*E1043,(I1043-J1043)*E1043)</f>
        <v>2750</v>
      </c>
      <c r="N1043" s="30">
        <f t="shared" ref="N1043:N1044" si="955">(K1043+L1043+M1043)</f>
        <v>5125</v>
      </c>
    </row>
    <row r="1044" s="2" customFormat="1" customHeight="1" spans="1:14">
      <c r="A1044" s="13">
        <v>44432</v>
      </c>
      <c r="B1044" s="14" t="s">
        <v>17</v>
      </c>
      <c r="C1044" s="16">
        <v>44434</v>
      </c>
      <c r="D1044" s="2">
        <v>16500</v>
      </c>
      <c r="E1044" s="2">
        <v>50</v>
      </c>
      <c r="F1044" s="2" t="s">
        <v>15</v>
      </c>
      <c r="G1044" s="32">
        <v>90</v>
      </c>
      <c r="H1044" s="32">
        <v>103.75</v>
      </c>
      <c r="I1044" s="32">
        <v>0</v>
      </c>
      <c r="J1044" s="32">
        <v>0</v>
      </c>
      <c r="K1044" s="30">
        <f t="shared" si="952"/>
        <v>687.5</v>
      </c>
      <c r="L1044" s="32">
        <v>0</v>
      </c>
      <c r="M1044" s="32">
        <v>0</v>
      </c>
      <c r="N1044" s="30">
        <f t="shared" si="955"/>
        <v>687.5</v>
      </c>
    </row>
    <row r="1045" s="2" customFormat="1" customHeight="1" spans="1:14">
      <c r="A1045" s="13">
        <v>44431</v>
      </c>
      <c r="B1045" s="14" t="s">
        <v>14</v>
      </c>
      <c r="C1045" s="16">
        <v>44434</v>
      </c>
      <c r="D1045" s="2">
        <v>16600</v>
      </c>
      <c r="E1045" s="2">
        <v>50</v>
      </c>
      <c r="F1045" s="2" t="s">
        <v>15</v>
      </c>
      <c r="G1045" s="32">
        <v>120</v>
      </c>
      <c r="H1045" s="32">
        <v>140</v>
      </c>
      <c r="I1045" s="32">
        <v>160</v>
      </c>
      <c r="J1045" s="32">
        <v>190</v>
      </c>
      <c r="K1045" s="30">
        <f t="shared" ref="K1045:K1047" si="956">IF(F1045="LONG",(H1045-G1045)*E1045,(G1045-H1045)*E1045)</f>
        <v>1000</v>
      </c>
      <c r="L1045" s="32">
        <f t="shared" ref="L1045:L1046" si="957">IF(F1045="LONG",(I1045-H1045)*E1045,(H1045-I1045)*E1045)</f>
        <v>1000</v>
      </c>
      <c r="M1045" s="32">
        <f t="shared" ref="M1045" si="958">IF(F1045="LONG",(J1045-I1045)*E1045,(I1045-J1045)*E1045)</f>
        <v>1500</v>
      </c>
      <c r="N1045" s="30">
        <f t="shared" ref="N1045:N1047" si="959">(K1045+L1045+M1045)</f>
        <v>3500</v>
      </c>
    </row>
    <row r="1046" s="2" customFormat="1" customHeight="1" spans="1:14">
      <c r="A1046" s="13">
        <v>44431</v>
      </c>
      <c r="B1046" s="14" t="s">
        <v>19</v>
      </c>
      <c r="C1046" s="16">
        <v>44434</v>
      </c>
      <c r="D1046" s="2">
        <v>35000</v>
      </c>
      <c r="E1046" s="2">
        <v>25</v>
      </c>
      <c r="F1046" s="2" t="s">
        <v>15</v>
      </c>
      <c r="G1046" s="32">
        <v>235</v>
      </c>
      <c r="H1046" s="32">
        <v>270</v>
      </c>
      <c r="I1046" s="32">
        <v>330</v>
      </c>
      <c r="J1046" s="32">
        <v>0</v>
      </c>
      <c r="K1046" s="30">
        <f t="shared" si="956"/>
        <v>875</v>
      </c>
      <c r="L1046" s="32">
        <f t="shared" si="957"/>
        <v>1500</v>
      </c>
      <c r="M1046" s="32">
        <v>0</v>
      </c>
      <c r="N1046" s="30">
        <f t="shared" si="959"/>
        <v>2375</v>
      </c>
    </row>
    <row r="1047" s="2" customFormat="1" customHeight="1" spans="1:14">
      <c r="A1047" s="13">
        <v>44428</v>
      </c>
      <c r="B1047" s="14" t="s">
        <v>17</v>
      </c>
      <c r="C1047" s="16">
        <v>44434</v>
      </c>
      <c r="D1047" s="2">
        <v>16500</v>
      </c>
      <c r="E1047" s="2">
        <v>50</v>
      </c>
      <c r="F1047" s="32" t="s">
        <v>15</v>
      </c>
      <c r="G1047" s="32">
        <v>80</v>
      </c>
      <c r="H1047" s="32">
        <v>100</v>
      </c>
      <c r="I1047" s="32">
        <v>0</v>
      </c>
      <c r="J1047" s="32">
        <v>0</v>
      </c>
      <c r="K1047" s="30">
        <f t="shared" si="956"/>
        <v>1000</v>
      </c>
      <c r="L1047" s="32">
        <v>0</v>
      </c>
      <c r="M1047" s="32">
        <v>0</v>
      </c>
      <c r="N1047" s="30">
        <f t="shared" si="959"/>
        <v>1000</v>
      </c>
    </row>
    <row r="1048" s="2" customFormat="1" customHeight="1" spans="1:14">
      <c r="A1048" s="13">
        <v>44428</v>
      </c>
      <c r="B1048" s="14" t="s">
        <v>19</v>
      </c>
      <c r="C1048" s="16">
        <v>44434</v>
      </c>
      <c r="D1048" s="2">
        <v>35100</v>
      </c>
      <c r="E1048" s="2">
        <v>25</v>
      </c>
      <c r="F1048" s="32" t="s">
        <v>15</v>
      </c>
      <c r="G1048" s="32">
        <v>310</v>
      </c>
      <c r="H1048" s="32">
        <v>345</v>
      </c>
      <c r="I1048" s="32">
        <v>0</v>
      </c>
      <c r="J1048" s="32">
        <v>0</v>
      </c>
      <c r="K1048" s="30">
        <f t="shared" ref="K1048:K1049" si="960">IF(F1048="LONG",(H1048-G1048)*E1048,(G1048-H1048)*E1048)</f>
        <v>875</v>
      </c>
      <c r="L1048" s="32">
        <v>0</v>
      </c>
      <c r="M1048" s="32">
        <v>0</v>
      </c>
      <c r="N1048" s="30">
        <f t="shared" ref="N1048:N1049" si="961">(K1048+L1048+M1048)</f>
        <v>875</v>
      </c>
    </row>
    <row r="1049" s="2" customFormat="1" customHeight="1" spans="1:15">
      <c r="A1049" s="18">
        <v>44426</v>
      </c>
      <c r="B1049" s="19" t="s">
        <v>17</v>
      </c>
      <c r="C1049" s="20">
        <v>44426</v>
      </c>
      <c r="D1049" s="3">
        <v>16550</v>
      </c>
      <c r="E1049" s="3">
        <v>50</v>
      </c>
      <c r="F1049" s="3" t="s">
        <v>15</v>
      </c>
      <c r="G1049" s="40">
        <v>40</v>
      </c>
      <c r="H1049" s="40">
        <v>62</v>
      </c>
      <c r="I1049" s="40">
        <v>0</v>
      </c>
      <c r="J1049" s="40">
        <v>0</v>
      </c>
      <c r="K1049" s="39">
        <f t="shared" si="960"/>
        <v>1100</v>
      </c>
      <c r="L1049" s="40">
        <v>0</v>
      </c>
      <c r="M1049" s="40">
        <v>0</v>
      </c>
      <c r="N1049" s="39">
        <f t="shared" si="961"/>
        <v>1100</v>
      </c>
      <c r="O1049" s="3" t="s">
        <v>25</v>
      </c>
    </row>
    <row r="1050" s="2" customFormat="1" customHeight="1" spans="1:14">
      <c r="A1050" s="13">
        <v>44426</v>
      </c>
      <c r="B1050" s="14" t="s">
        <v>19</v>
      </c>
      <c r="C1050" s="16">
        <v>44426</v>
      </c>
      <c r="D1050" s="2">
        <v>36000</v>
      </c>
      <c r="E1050" s="2">
        <v>25</v>
      </c>
      <c r="F1050" s="2" t="s">
        <v>15</v>
      </c>
      <c r="G1050" s="32">
        <v>120</v>
      </c>
      <c r="H1050" s="32">
        <v>35</v>
      </c>
      <c r="I1050" s="32">
        <v>0</v>
      </c>
      <c r="J1050" s="32">
        <v>0</v>
      </c>
      <c r="K1050" s="44">
        <f t="shared" ref="K1050:K1051" si="962">IF(F1050="LONG",(H1050-G1050)*E1050,(G1050-H1050)*E1050)</f>
        <v>-2125</v>
      </c>
      <c r="L1050" s="32">
        <v>0</v>
      </c>
      <c r="M1050" s="32">
        <f t="shared" ref="M1050" si="963">IF(F1050="LONG",(J1050-I1050)*E1050,(I1050-J1050)*E1050)</f>
        <v>0</v>
      </c>
      <c r="N1050" s="44">
        <f t="shared" ref="N1050:N1051" si="964">(K1050+L1050+M1050)</f>
        <v>-2125</v>
      </c>
    </row>
    <row r="1051" s="2" customFormat="1" customHeight="1" spans="1:14">
      <c r="A1051" s="13">
        <v>44425</v>
      </c>
      <c r="B1051" s="14" t="s">
        <v>17</v>
      </c>
      <c r="C1051" s="16">
        <v>44426</v>
      </c>
      <c r="D1051" s="2">
        <v>16500</v>
      </c>
      <c r="E1051" s="2">
        <v>50</v>
      </c>
      <c r="F1051" s="2" t="s">
        <v>15</v>
      </c>
      <c r="G1051" s="32">
        <v>88</v>
      </c>
      <c r="H1051" s="32">
        <v>108</v>
      </c>
      <c r="I1051" s="32">
        <v>130</v>
      </c>
      <c r="J1051" s="32">
        <v>0</v>
      </c>
      <c r="K1051" s="30">
        <f t="shared" si="962"/>
        <v>1000</v>
      </c>
      <c r="L1051" s="32">
        <f>IF(F1051="LONG",(I1051-H1051)*E1051,(H1051-I1051)*E1051)</f>
        <v>1100</v>
      </c>
      <c r="M1051" s="32">
        <v>0</v>
      </c>
      <c r="N1051" s="30">
        <f t="shared" si="964"/>
        <v>2100</v>
      </c>
    </row>
    <row r="1052" s="2" customFormat="1" customHeight="1" spans="1:14">
      <c r="A1052" s="13">
        <v>44425</v>
      </c>
      <c r="B1052" s="14" t="s">
        <v>19</v>
      </c>
      <c r="C1052" s="16">
        <v>44426</v>
      </c>
      <c r="D1052" s="2">
        <v>35900</v>
      </c>
      <c r="E1052" s="2">
        <v>25</v>
      </c>
      <c r="F1052" s="2" t="s">
        <v>15</v>
      </c>
      <c r="G1052" s="32">
        <v>190</v>
      </c>
      <c r="H1052" s="32">
        <v>71</v>
      </c>
      <c r="I1052" s="32">
        <v>0</v>
      </c>
      <c r="J1052" s="32">
        <v>0</v>
      </c>
      <c r="K1052" s="44">
        <f t="shared" ref="K1052" si="965">IF(F1052="LONG",(H1052-G1052)*E1052,(G1052-H1052)*E1052)</f>
        <v>-2975</v>
      </c>
      <c r="L1052" s="32">
        <v>0</v>
      </c>
      <c r="M1052" s="32">
        <f t="shared" ref="M1052" si="966">IF(F1052="LONG",(J1052-I1052)*E1052,(I1052-J1052)*E1052)</f>
        <v>0</v>
      </c>
      <c r="N1052" s="44">
        <f t="shared" ref="N1052" si="967">(K1052+L1052+M1052)</f>
        <v>-2975</v>
      </c>
    </row>
    <row r="1053" s="2" customFormat="1" customHeight="1" spans="1:15">
      <c r="A1053" s="13">
        <v>44424</v>
      </c>
      <c r="B1053" s="14" t="s">
        <v>14</v>
      </c>
      <c r="C1053" s="16">
        <v>44426</v>
      </c>
      <c r="D1053" s="2">
        <v>16550</v>
      </c>
      <c r="E1053" s="2">
        <v>50</v>
      </c>
      <c r="F1053" s="2" t="s">
        <v>15</v>
      </c>
      <c r="G1053" s="32">
        <v>70</v>
      </c>
      <c r="H1053" s="32">
        <v>62</v>
      </c>
      <c r="I1053" s="32">
        <v>0</v>
      </c>
      <c r="J1053" s="32">
        <v>0</v>
      </c>
      <c r="K1053" s="44">
        <f t="shared" ref="K1053:K1054" si="968">IF(F1053="LONG",(H1053-G1053)*E1053,(G1053-H1053)*E1053)</f>
        <v>-400</v>
      </c>
      <c r="L1053" s="32">
        <v>0</v>
      </c>
      <c r="M1053" s="32">
        <f t="shared" ref="M1053:M1054" si="969">IF(F1053="LONG",(J1053-I1053)*E1053,(I1053-J1053)*E1053)</f>
        <v>0</v>
      </c>
      <c r="N1053" s="44">
        <f t="shared" ref="N1053:N1054" si="970">(K1053+L1053+M1053)</f>
        <v>-400</v>
      </c>
      <c r="O1053" s="2" t="s">
        <v>24</v>
      </c>
    </row>
    <row r="1054" s="2" customFormat="1" customHeight="1" spans="1:14">
      <c r="A1054" s="13">
        <v>44424</v>
      </c>
      <c r="B1054" s="14" t="s">
        <v>19</v>
      </c>
      <c r="C1054" s="16">
        <v>44426</v>
      </c>
      <c r="D1054" s="2">
        <v>36200</v>
      </c>
      <c r="E1054" s="2">
        <v>25</v>
      </c>
      <c r="F1054" s="2" t="s">
        <v>15</v>
      </c>
      <c r="G1054" s="32">
        <v>250</v>
      </c>
      <c r="H1054" s="32">
        <v>165</v>
      </c>
      <c r="I1054" s="32">
        <v>0</v>
      </c>
      <c r="J1054" s="32">
        <v>0</v>
      </c>
      <c r="K1054" s="44">
        <f t="shared" si="968"/>
        <v>-2125</v>
      </c>
      <c r="L1054" s="32">
        <v>0</v>
      </c>
      <c r="M1054" s="32">
        <f t="shared" si="969"/>
        <v>0</v>
      </c>
      <c r="N1054" s="44">
        <f t="shared" si="970"/>
        <v>-2125</v>
      </c>
    </row>
    <row r="1055" s="2" customFormat="1" customHeight="1" spans="1:15">
      <c r="A1055" s="13">
        <v>44421</v>
      </c>
      <c r="B1055" s="14" t="s">
        <v>14</v>
      </c>
      <c r="C1055" s="16">
        <v>44426</v>
      </c>
      <c r="D1055" s="2">
        <v>16500</v>
      </c>
      <c r="E1055" s="2">
        <v>50</v>
      </c>
      <c r="F1055" s="2" t="s">
        <v>15</v>
      </c>
      <c r="G1055" s="32">
        <v>95</v>
      </c>
      <c r="H1055" s="32">
        <v>78.3</v>
      </c>
      <c r="I1055" s="32">
        <v>0</v>
      </c>
      <c r="J1055" s="32">
        <v>0</v>
      </c>
      <c r="K1055" s="44">
        <f t="shared" ref="K1055:K1057" si="971">IF(F1055="LONG",(H1055-G1055)*E1055,(G1055-H1055)*E1055)</f>
        <v>-835</v>
      </c>
      <c r="L1055" s="32">
        <v>0</v>
      </c>
      <c r="M1055" s="32">
        <f t="shared" ref="M1055:M1056" si="972">IF(F1055="LONG",(J1055-I1055)*E1055,(I1055-J1055)*E1055)</f>
        <v>0</v>
      </c>
      <c r="N1055" s="44">
        <f t="shared" ref="N1055:N1057" si="973">(K1055+L1055+M1055)</f>
        <v>-835</v>
      </c>
      <c r="O1055" s="2" t="s">
        <v>24</v>
      </c>
    </row>
    <row r="1056" s="2" customFormat="1" customHeight="1" spans="1:15">
      <c r="A1056" s="13">
        <v>44421</v>
      </c>
      <c r="B1056" s="14" t="s">
        <v>19</v>
      </c>
      <c r="C1056" s="16">
        <v>44426</v>
      </c>
      <c r="D1056" s="2">
        <v>36200</v>
      </c>
      <c r="E1056" s="2">
        <v>25</v>
      </c>
      <c r="F1056" s="2" t="s">
        <v>15</v>
      </c>
      <c r="G1056" s="32">
        <v>230</v>
      </c>
      <c r="H1056" s="32">
        <v>200</v>
      </c>
      <c r="I1056" s="32">
        <v>0</v>
      </c>
      <c r="J1056" s="32">
        <v>0</v>
      </c>
      <c r="K1056" s="44">
        <f t="shared" si="971"/>
        <v>-750</v>
      </c>
      <c r="L1056" s="32">
        <v>0</v>
      </c>
      <c r="M1056" s="32">
        <f t="shared" si="972"/>
        <v>0</v>
      </c>
      <c r="N1056" s="44">
        <f t="shared" si="973"/>
        <v>-750</v>
      </c>
      <c r="O1056" s="2" t="s">
        <v>24</v>
      </c>
    </row>
    <row r="1057" s="2" customFormat="1" customHeight="1" spans="1:15">
      <c r="A1057" s="18">
        <v>44420</v>
      </c>
      <c r="B1057" s="19" t="s">
        <v>16</v>
      </c>
      <c r="C1057" s="20">
        <v>44420</v>
      </c>
      <c r="D1057" s="3">
        <v>35900</v>
      </c>
      <c r="E1057" s="3">
        <v>25</v>
      </c>
      <c r="F1057" s="3" t="s">
        <v>15</v>
      </c>
      <c r="G1057" s="40">
        <v>50</v>
      </c>
      <c r="H1057" s="40">
        <v>110</v>
      </c>
      <c r="I1057" s="40">
        <v>0</v>
      </c>
      <c r="J1057" s="40">
        <v>0</v>
      </c>
      <c r="K1057" s="39">
        <f t="shared" si="971"/>
        <v>1500</v>
      </c>
      <c r="L1057" s="40">
        <v>0</v>
      </c>
      <c r="M1057" s="40">
        <v>0</v>
      </c>
      <c r="N1057" s="39">
        <f t="shared" si="973"/>
        <v>1500</v>
      </c>
      <c r="O1057" s="3" t="s">
        <v>25</v>
      </c>
    </row>
    <row r="1058" s="2" customFormat="1" customHeight="1" spans="1:14">
      <c r="A1058" s="13">
        <v>44420</v>
      </c>
      <c r="B1058" s="14" t="s">
        <v>16</v>
      </c>
      <c r="C1058" s="16">
        <v>44420</v>
      </c>
      <c r="D1058" s="2">
        <v>36000</v>
      </c>
      <c r="E1058" s="2">
        <v>25</v>
      </c>
      <c r="F1058" s="2" t="s">
        <v>15</v>
      </c>
      <c r="G1058" s="32">
        <v>160</v>
      </c>
      <c r="H1058" s="32">
        <v>195</v>
      </c>
      <c r="I1058" s="32">
        <v>0</v>
      </c>
      <c r="J1058" s="32">
        <v>0</v>
      </c>
      <c r="K1058" s="30">
        <f t="shared" ref="K1058" si="974">IF(F1058="LONG",(H1058-G1058)*E1058,(G1058-H1058)*E1058)</f>
        <v>875</v>
      </c>
      <c r="L1058" s="32">
        <v>0</v>
      </c>
      <c r="M1058" s="32">
        <v>0</v>
      </c>
      <c r="N1058" s="30">
        <f t="shared" ref="N1058" si="975">(K1058+L1058+M1058)</f>
        <v>875</v>
      </c>
    </row>
    <row r="1059" s="2" customFormat="1" customHeight="1" spans="1:14">
      <c r="A1059" s="13">
        <v>44420</v>
      </c>
      <c r="B1059" s="14" t="s">
        <v>14</v>
      </c>
      <c r="C1059" s="16">
        <v>44420</v>
      </c>
      <c r="D1059" s="2">
        <v>16400</v>
      </c>
      <c r="E1059" s="2">
        <v>50</v>
      </c>
      <c r="F1059" s="2" t="s">
        <v>15</v>
      </c>
      <c r="G1059" s="32">
        <v>85</v>
      </c>
      <c r="H1059" s="32">
        <v>45</v>
      </c>
      <c r="I1059" s="32">
        <v>0</v>
      </c>
      <c r="J1059" s="32">
        <v>0</v>
      </c>
      <c r="K1059" s="44">
        <f t="shared" ref="K1059:K1060" si="976">IF(F1059="LONG",(H1059-G1059)*E1059,(G1059-H1059)*E1059)</f>
        <v>-2000</v>
      </c>
      <c r="L1059" s="32">
        <v>0</v>
      </c>
      <c r="M1059" s="32">
        <f t="shared" ref="M1059" si="977">IF(F1059="LONG",(J1059-I1059)*E1059,(I1059-J1059)*E1059)</f>
        <v>0</v>
      </c>
      <c r="N1059" s="44">
        <f t="shared" ref="N1059:N1060" si="978">(K1059+L1059+M1059)</f>
        <v>-2000</v>
      </c>
    </row>
    <row r="1060" s="2" customFormat="1" customHeight="1" spans="1:14">
      <c r="A1060" s="13">
        <v>44419</v>
      </c>
      <c r="B1060" s="14" t="s">
        <v>19</v>
      </c>
      <c r="C1060" s="16">
        <v>44420</v>
      </c>
      <c r="D1060" s="2">
        <v>35600</v>
      </c>
      <c r="E1060" s="2">
        <v>25</v>
      </c>
      <c r="F1060" s="2" t="s">
        <v>15</v>
      </c>
      <c r="G1060" s="32">
        <v>260</v>
      </c>
      <c r="H1060" s="32">
        <v>295</v>
      </c>
      <c r="I1060" s="32">
        <v>350</v>
      </c>
      <c r="J1060" s="32">
        <v>0</v>
      </c>
      <c r="K1060" s="30">
        <f t="shared" si="976"/>
        <v>875</v>
      </c>
      <c r="L1060" s="32">
        <f>IF(F1060="LONG",(I1060-H1060)*E1060,(H1060-I1060)*E1060)</f>
        <v>1375</v>
      </c>
      <c r="M1060" s="32">
        <v>0</v>
      </c>
      <c r="N1060" s="30">
        <f t="shared" si="978"/>
        <v>2250</v>
      </c>
    </row>
    <row r="1061" s="2" customFormat="1" customHeight="1" spans="1:14">
      <c r="A1061" s="13">
        <v>44418</v>
      </c>
      <c r="B1061" s="14" t="s">
        <v>16</v>
      </c>
      <c r="C1061" s="16">
        <v>44420</v>
      </c>
      <c r="D1061" s="2">
        <v>36300</v>
      </c>
      <c r="E1061" s="2">
        <v>25</v>
      </c>
      <c r="F1061" s="2" t="s">
        <v>15</v>
      </c>
      <c r="G1061" s="32">
        <v>250</v>
      </c>
      <c r="H1061" s="32">
        <v>285</v>
      </c>
      <c r="I1061" s="32">
        <v>330</v>
      </c>
      <c r="J1061" s="32">
        <v>400</v>
      </c>
      <c r="K1061" s="30">
        <f t="shared" ref="K1061:K1062" si="979">IF(F1061="LONG",(H1061-G1061)*E1061,(G1061-H1061)*E1061)</f>
        <v>875</v>
      </c>
      <c r="L1061" s="32">
        <f t="shared" ref="L1061:L1062" si="980">IF(F1061="LONG",(I1061-H1061)*E1061,(H1061-I1061)*E1061)</f>
        <v>1125</v>
      </c>
      <c r="M1061" s="32">
        <f t="shared" ref="M1061:M1062" si="981">IF(F1061="LONG",(J1061-I1061)*E1061,(I1061-J1061)*E1061)</f>
        <v>1750</v>
      </c>
      <c r="N1061" s="30">
        <f t="shared" ref="N1061:N1062" si="982">(K1061+L1061+M1061)</f>
        <v>3750</v>
      </c>
    </row>
    <row r="1062" s="2" customFormat="1" customHeight="1" spans="1:14">
      <c r="A1062" s="13">
        <v>44418</v>
      </c>
      <c r="B1062" s="14" t="s">
        <v>14</v>
      </c>
      <c r="C1062" s="16">
        <v>44420</v>
      </c>
      <c r="D1062" s="2">
        <v>16400</v>
      </c>
      <c r="E1062" s="2">
        <v>50</v>
      </c>
      <c r="F1062" s="2" t="s">
        <v>15</v>
      </c>
      <c r="G1062" s="32">
        <v>95</v>
      </c>
      <c r="H1062" s="32">
        <v>115</v>
      </c>
      <c r="I1062" s="32">
        <v>140</v>
      </c>
      <c r="J1062" s="32">
        <v>170</v>
      </c>
      <c r="K1062" s="30">
        <f t="shared" si="979"/>
        <v>1000</v>
      </c>
      <c r="L1062" s="32">
        <f t="shared" si="980"/>
        <v>1250</v>
      </c>
      <c r="M1062" s="32">
        <f t="shared" si="981"/>
        <v>1500</v>
      </c>
      <c r="N1062" s="30">
        <f t="shared" si="982"/>
        <v>3750</v>
      </c>
    </row>
    <row r="1063" s="2" customFormat="1" customHeight="1" spans="1:14">
      <c r="A1063" s="13">
        <v>44417</v>
      </c>
      <c r="B1063" s="14" t="s">
        <v>19</v>
      </c>
      <c r="C1063" s="16">
        <v>44420</v>
      </c>
      <c r="D1063" s="2">
        <v>36200</v>
      </c>
      <c r="E1063" s="2">
        <v>25</v>
      </c>
      <c r="F1063" s="2" t="s">
        <v>15</v>
      </c>
      <c r="G1063" s="32">
        <v>200</v>
      </c>
      <c r="H1063" s="32">
        <v>235</v>
      </c>
      <c r="I1063" s="32">
        <v>0</v>
      </c>
      <c r="J1063" s="32">
        <v>0</v>
      </c>
      <c r="K1063" s="30">
        <f t="shared" ref="K1063" si="983">IF(F1063="LONG",(H1063-G1063)*E1063,(G1063-H1063)*E1063)</f>
        <v>875</v>
      </c>
      <c r="L1063" s="32">
        <v>0</v>
      </c>
      <c r="M1063" s="32">
        <v>0</v>
      </c>
      <c r="N1063" s="30">
        <f t="shared" ref="N1063" si="984">(K1063+L1063+M1063)</f>
        <v>875</v>
      </c>
    </row>
    <row r="1064" s="2" customFormat="1" customHeight="1" spans="1:14">
      <c r="A1064" s="13">
        <v>44414</v>
      </c>
      <c r="B1064" s="14" t="s">
        <v>17</v>
      </c>
      <c r="C1064" s="16">
        <v>44420</v>
      </c>
      <c r="D1064" s="2">
        <v>16300</v>
      </c>
      <c r="E1064" s="2">
        <v>50</v>
      </c>
      <c r="F1064" s="2" t="s">
        <v>15</v>
      </c>
      <c r="G1064" s="32">
        <v>100</v>
      </c>
      <c r="H1064" s="32">
        <v>53</v>
      </c>
      <c r="I1064" s="32">
        <v>0</v>
      </c>
      <c r="J1064" s="32">
        <v>0</v>
      </c>
      <c r="K1064" s="44">
        <f t="shared" ref="K1064:K1068" si="985">IF(F1064="LONG",(H1064-G1064)*E1064,(G1064-H1064)*E1064)</f>
        <v>-2350</v>
      </c>
      <c r="L1064" s="32">
        <v>0</v>
      </c>
      <c r="M1064" s="32">
        <f t="shared" ref="M1064:M1067" si="986">IF(F1064="LONG",(J1064-I1064)*E1064,(I1064-J1064)*E1064)</f>
        <v>0</v>
      </c>
      <c r="N1064" s="44">
        <f t="shared" ref="N1064:N1068" si="987">(K1064+L1064+M1064)</f>
        <v>-2350</v>
      </c>
    </row>
    <row r="1065" s="2" customFormat="1" customHeight="1" spans="1:14">
      <c r="A1065" s="13">
        <v>44413</v>
      </c>
      <c r="B1065" s="14" t="s">
        <v>17</v>
      </c>
      <c r="C1065" s="16">
        <v>44413</v>
      </c>
      <c r="D1065" s="2">
        <v>16200</v>
      </c>
      <c r="E1065" s="2">
        <v>50</v>
      </c>
      <c r="F1065" s="2" t="s">
        <v>15</v>
      </c>
      <c r="G1065" s="32">
        <v>55</v>
      </c>
      <c r="H1065" s="32">
        <v>75</v>
      </c>
      <c r="I1065" s="32">
        <v>100</v>
      </c>
      <c r="J1065" s="32">
        <v>130</v>
      </c>
      <c r="K1065" s="30">
        <f t="shared" si="985"/>
        <v>1000</v>
      </c>
      <c r="L1065" s="32">
        <f>IF(F1065="LONG",(I1065-H1065)*E1065,(H1065-I1065)*E1065)</f>
        <v>1250</v>
      </c>
      <c r="M1065" s="32">
        <f t="shared" si="986"/>
        <v>1500</v>
      </c>
      <c r="N1065" s="30">
        <f t="shared" si="987"/>
        <v>3750</v>
      </c>
    </row>
    <row r="1066" s="2" customFormat="1" customHeight="1" spans="1:15">
      <c r="A1066" s="18">
        <v>44413</v>
      </c>
      <c r="B1066" s="19" t="s">
        <v>16</v>
      </c>
      <c r="C1066" s="20">
        <v>44413</v>
      </c>
      <c r="D1066" s="3">
        <v>36000</v>
      </c>
      <c r="E1066" s="3">
        <v>25</v>
      </c>
      <c r="F1066" s="3" t="s">
        <v>15</v>
      </c>
      <c r="G1066" s="40">
        <v>40</v>
      </c>
      <c r="H1066" s="40">
        <v>80</v>
      </c>
      <c r="I1066" s="40">
        <v>120</v>
      </c>
      <c r="J1066" s="40">
        <v>177</v>
      </c>
      <c r="K1066" s="39">
        <f t="shared" si="985"/>
        <v>1000</v>
      </c>
      <c r="L1066" s="40">
        <f>IF(F1066="LONG",(I1066-H1066)*E1066,(H1066-I1066)*E1066)</f>
        <v>1000</v>
      </c>
      <c r="M1066" s="40">
        <f t="shared" si="986"/>
        <v>1425</v>
      </c>
      <c r="N1066" s="39">
        <f t="shared" si="987"/>
        <v>3425</v>
      </c>
      <c r="O1066" s="3" t="s">
        <v>25</v>
      </c>
    </row>
    <row r="1067" s="2" customFormat="1" customHeight="1" spans="1:14">
      <c r="A1067" s="13">
        <v>44412</v>
      </c>
      <c r="B1067" s="14" t="s">
        <v>19</v>
      </c>
      <c r="C1067" s="16">
        <v>44413</v>
      </c>
      <c r="D1067" s="2">
        <v>35400</v>
      </c>
      <c r="E1067" s="2">
        <v>25</v>
      </c>
      <c r="F1067" s="2" t="s">
        <v>15</v>
      </c>
      <c r="G1067" s="32">
        <v>200</v>
      </c>
      <c r="H1067" s="32">
        <v>235</v>
      </c>
      <c r="I1067" s="32">
        <v>310</v>
      </c>
      <c r="J1067" s="32">
        <v>400</v>
      </c>
      <c r="K1067" s="30">
        <f t="shared" si="985"/>
        <v>875</v>
      </c>
      <c r="L1067" s="32">
        <f>IF(F1067="LONG",(I1067-H1067)*E1067,(H1067-I1067)*E1067)</f>
        <v>1875</v>
      </c>
      <c r="M1067" s="32">
        <f t="shared" si="986"/>
        <v>2250</v>
      </c>
      <c r="N1067" s="30">
        <f t="shared" si="987"/>
        <v>5000</v>
      </c>
    </row>
    <row r="1068" s="2" customFormat="1" customHeight="1" spans="1:14">
      <c r="A1068" s="13">
        <v>44412</v>
      </c>
      <c r="B1068" s="14" t="s">
        <v>16</v>
      </c>
      <c r="C1068" s="16">
        <v>44413</v>
      </c>
      <c r="D1068" s="2">
        <v>36000</v>
      </c>
      <c r="E1068" s="2">
        <v>25</v>
      </c>
      <c r="F1068" s="2" t="s">
        <v>15</v>
      </c>
      <c r="G1068" s="32">
        <v>265</v>
      </c>
      <c r="H1068" s="32">
        <v>315</v>
      </c>
      <c r="I1068" s="32">
        <v>400</v>
      </c>
      <c r="J1068" s="32">
        <v>0</v>
      </c>
      <c r="K1068" s="30">
        <f t="shared" si="985"/>
        <v>1250</v>
      </c>
      <c r="L1068" s="32">
        <f>IF(F1068="LONG",(I1068-H1068)*E1068,(H1068-I1068)*E1068)</f>
        <v>2125</v>
      </c>
      <c r="M1068" s="32">
        <v>0</v>
      </c>
      <c r="N1068" s="30">
        <f t="shared" si="987"/>
        <v>3375</v>
      </c>
    </row>
    <row r="1069" s="2" customFormat="1" customHeight="1" spans="1:14">
      <c r="A1069" s="13">
        <v>44411</v>
      </c>
      <c r="B1069" s="14" t="s">
        <v>16</v>
      </c>
      <c r="C1069" s="16">
        <v>44413</v>
      </c>
      <c r="D1069" s="2">
        <v>35000</v>
      </c>
      <c r="E1069" s="2">
        <v>25</v>
      </c>
      <c r="F1069" s="2" t="s">
        <v>15</v>
      </c>
      <c r="G1069" s="32">
        <v>230</v>
      </c>
      <c r="H1069" s="32">
        <v>150</v>
      </c>
      <c r="I1069" s="32">
        <v>0</v>
      </c>
      <c r="J1069" s="32">
        <v>0</v>
      </c>
      <c r="K1069" s="44">
        <f t="shared" ref="K1069:K1070" si="988">IF(F1069="LONG",(H1069-G1069)*E1069,(G1069-H1069)*E1069)</f>
        <v>-2000</v>
      </c>
      <c r="L1069" s="32">
        <v>0</v>
      </c>
      <c r="M1069" s="32">
        <f t="shared" ref="M1069:M1070" si="989">IF(F1069="LONG",(J1069-I1069)*E1069,(I1069-J1069)*E1069)</f>
        <v>0</v>
      </c>
      <c r="N1069" s="44">
        <f t="shared" ref="N1069:N1070" si="990">(K1069+L1069+M1069)</f>
        <v>-2000</v>
      </c>
    </row>
    <row r="1070" s="2" customFormat="1" customHeight="1" spans="1:14">
      <c r="A1070" s="13">
        <v>44411</v>
      </c>
      <c r="B1070" s="14" t="s">
        <v>14</v>
      </c>
      <c r="C1070" s="16">
        <v>44413</v>
      </c>
      <c r="D1070" s="2">
        <v>16000</v>
      </c>
      <c r="E1070" s="2">
        <v>75</v>
      </c>
      <c r="F1070" s="2" t="s">
        <v>15</v>
      </c>
      <c r="G1070" s="32">
        <v>80</v>
      </c>
      <c r="H1070" s="32">
        <v>45</v>
      </c>
      <c r="I1070" s="32">
        <v>0</v>
      </c>
      <c r="J1070" s="32">
        <v>0</v>
      </c>
      <c r="K1070" s="44">
        <f t="shared" si="988"/>
        <v>-2625</v>
      </c>
      <c r="L1070" s="32">
        <v>0</v>
      </c>
      <c r="M1070" s="32">
        <f t="shared" si="989"/>
        <v>0</v>
      </c>
      <c r="N1070" s="44">
        <f t="shared" si="990"/>
        <v>-2625</v>
      </c>
    </row>
    <row r="1071" s="2" customFormat="1" customHeight="1" spans="1:15">
      <c r="A1071" s="13">
        <v>44410</v>
      </c>
      <c r="B1071" s="14" t="s">
        <v>19</v>
      </c>
      <c r="C1071" s="16">
        <v>44413</v>
      </c>
      <c r="D1071" s="2">
        <v>34900</v>
      </c>
      <c r="E1071" s="2">
        <v>25</v>
      </c>
      <c r="F1071" s="2" t="s">
        <v>15</v>
      </c>
      <c r="G1071" s="32">
        <v>200</v>
      </c>
      <c r="H1071" s="32">
        <v>162</v>
      </c>
      <c r="I1071" s="32">
        <v>0</v>
      </c>
      <c r="J1071" s="32">
        <v>0</v>
      </c>
      <c r="K1071" s="44">
        <f t="shared" ref="K1071" si="991">IF(F1071="LONG",(H1071-G1071)*E1071,(G1071-H1071)*E1071)</f>
        <v>-950</v>
      </c>
      <c r="L1071" s="32">
        <v>0</v>
      </c>
      <c r="M1071" s="32">
        <f t="shared" ref="M1071" si="992">IF(F1071="LONG",(J1071-I1071)*E1071,(I1071-J1071)*E1071)</f>
        <v>0</v>
      </c>
      <c r="N1071" s="44">
        <f t="shared" ref="N1071" si="993">(K1071+L1071+M1071)</f>
        <v>-950</v>
      </c>
      <c r="O1071" s="2" t="s">
        <v>24</v>
      </c>
    </row>
    <row r="1072" s="2" customFormat="1" customHeight="1" spans="1:14">
      <c r="A1072" s="13">
        <v>44407</v>
      </c>
      <c r="B1072" s="14" t="s">
        <v>19</v>
      </c>
      <c r="C1072" s="16">
        <v>44413</v>
      </c>
      <c r="D1072" s="2">
        <v>34600</v>
      </c>
      <c r="E1072" s="2">
        <v>25</v>
      </c>
      <c r="F1072" s="2" t="s">
        <v>15</v>
      </c>
      <c r="G1072" s="32">
        <v>290</v>
      </c>
      <c r="H1072" s="32">
        <v>325</v>
      </c>
      <c r="I1072" s="32">
        <v>0</v>
      </c>
      <c r="J1072" s="32">
        <v>0</v>
      </c>
      <c r="K1072" s="30">
        <f t="shared" ref="K1072:K1073" si="994">IF(F1072="LONG",(H1072-G1072)*E1072,(G1072-H1072)*E1072)</f>
        <v>875</v>
      </c>
      <c r="L1072" s="32">
        <v>0</v>
      </c>
      <c r="M1072" s="32">
        <v>0</v>
      </c>
      <c r="N1072" s="30">
        <f t="shared" ref="N1072:N1073" si="995">(K1072+L1072+M1072)</f>
        <v>875</v>
      </c>
    </row>
    <row r="1073" s="2" customFormat="1" customHeight="1" spans="1:14">
      <c r="A1073" s="13">
        <v>44406</v>
      </c>
      <c r="B1073" s="14" t="s">
        <v>16</v>
      </c>
      <c r="C1073" s="16">
        <v>44413</v>
      </c>
      <c r="D1073" s="2">
        <v>34500</v>
      </c>
      <c r="E1073" s="2">
        <v>25</v>
      </c>
      <c r="F1073" s="2" t="s">
        <v>15</v>
      </c>
      <c r="G1073" s="32">
        <v>270</v>
      </c>
      <c r="H1073" s="32">
        <v>305</v>
      </c>
      <c r="I1073" s="32">
        <v>350</v>
      </c>
      <c r="J1073" s="32">
        <v>0</v>
      </c>
      <c r="K1073" s="30">
        <f t="shared" si="994"/>
        <v>875</v>
      </c>
      <c r="L1073" s="32">
        <f>IF(F1073="LONG",(I1073-H1073)*E1073,(H1073-I1073)*E1073)</f>
        <v>1125</v>
      </c>
      <c r="M1073" s="32">
        <v>0</v>
      </c>
      <c r="N1073" s="30">
        <f t="shared" si="995"/>
        <v>2000</v>
      </c>
    </row>
    <row r="1074" s="2" customFormat="1" customHeight="1" spans="1:15">
      <c r="A1074" s="18">
        <v>44406</v>
      </c>
      <c r="B1074" s="19" t="s">
        <v>16</v>
      </c>
      <c r="C1074" s="20">
        <v>44406</v>
      </c>
      <c r="D1074" s="3">
        <v>34600</v>
      </c>
      <c r="E1074" s="3">
        <v>25</v>
      </c>
      <c r="F1074" s="3" t="s">
        <v>15</v>
      </c>
      <c r="G1074" s="40">
        <v>63</v>
      </c>
      <c r="H1074" s="40">
        <v>103.5</v>
      </c>
      <c r="I1074" s="40">
        <v>0</v>
      </c>
      <c r="J1074" s="40">
        <v>0</v>
      </c>
      <c r="K1074" s="39">
        <f t="shared" ref="K1074:K1076" si="996">IF(F1074="LONG",(H1074-G1074)*E1074,(G1074-H1074)*E1074)</f>
        <v>1012.5</v>
      </c>
      <c r="L1074" s="40">
        <v>0</v>
      </c>
      <c r="M1074" s="40">
        <v>0</v>
      </c>
      <c r="N1074" s="39">
        <f t="shared" ref="N1074:N1076" si="997">(K1074+L1074+M1074)</f>
        <v>1012.5</v>
      </c>
      <c r="O1074" s="3" t="s">
        <v>25</v>
      </c>
    </row>
    <row r="1075" s="2" customFormat="1" customHeight="1" spans="1:15">
      <c r="A1075" s="18">
        <v>44406</v>
      </c>
      <c r="B1075" s="19" t="s">
        <v>14</v>
      </c>
      <c r="C1075" s="20">
        <v>44406</v>
      </c>
      <c r="D1075" s="3">
        <v>15750</v>
      </c>
      <c r="E1075" s="3">
        <v>50</v>
      </c>
      <c r="F1075" s="3" t="s">
        <v>15</v>
      </c>
      <c r="G1075" s="40">
        <v>12</v>
      </c>
      <c r="H1075" s="40">
        <v>21.6</v>
      </c>
      <c r="I1075" s="40">
        <v>0</v>
      </c>
      <c r="J1075" s="40">
        <v>0</v>
      </c>
      <c r="K1075" s="39">
        <f t="shared" si="996"/>
        <v>480</v>
      </c>
      <c r="L1075" s="40">
        <v>0</v>
      </c>
      <c r="M1075" s="40">
        <v>0</v>
      </c>
      <c r="N1075" s="39">
        <f t="shared" si="997"/>
        <v>480</v>
      </c>
      <c r="O1075" s="3" t="s">
        <v>25</v>
      </c>
    </row>
    <row r="1076" s="2" customFormat="1" customHeight="1" spans="1:14">
      <c r="A1076" s="13">
        <v>44405</v>
      </c>
      <c r="B1076" s="14" t="s">
        <v>19</v>
      </c>
      <c r="C1076" s="16">
        <v>44406</v>
      </c>
      <c r="D1076" s="2">
        <v>34200</v>
      </c>
      <c r="E1076" s="2">
        <v>25</v>
      </c>
      <c r="F1076" s="2" t="s">
        <v>15</v>
      </c>
      <c r="G1076" s="32">
        <v>240</v>
      </c>
      <c r="H1076" s="32">
        <v>275</v>
      </c>
      <c r="I1076" s="32">
        <v>330</v>
      </c>
      <c r="J1076" s="32">
        <v>431</v>
      </c>
      <c r="K1076" s="30">
        <f t="shared" si="996"/>
        <v>875</v>
      </c>
      <c r="L1076" s="32">
        <f>IF(F1076="LONG",(I1076-H1076)*E1076,(H1076-I1076)*E1076)</f>
        <v>1375</v>
      </c>
      <c r="M1076" s="32">
        <f>IF(F1076="LONG",(J1076-I1076)*E1076,(I1076-J1076)*E1076)</f>
        <v>2525</v>
      </c>
      <c r="N1076" s="30">
        <f t="shared" si="997"/>
        <v>4775</v>
      </c>
    </row>
    <row r="1077" s="2" customFormat="1" customHeight="1" spans="1:14">
      <c r="A1077" s="13">
        <v>44405</v>
      </c>
      <c r="B1077" s="14" t="s">
        <v>14</v>
      </c>
      <c r="C1077" s="16">
        <v>44406</v>
      </c>
      <c r="D1077" s="2">
        <v>15650</v>
      </c>
      <c r="E1077" s="2">
        <v>50</v>
      </c>
      <c r="F1077" s="2" t="s">
        <v>15</v>
      </c>
      <c r="G1077" s="32">
        <v>60</v>
      </c>
      <c r="H1077" s="32">
        <v>75</v>
      </c>
      <c r="I1077" s="32">
        <v>95</v>
      </c>
      <c r="J1077" s="32">
        <v>125</v>
      </c>
      <c r="K1077" s="30">
        <f t="shared" ref="K1077:K1078" si="998">IF(F1077="LONG",(H1077-G1077)*E1077,(G1077-H1077)*E1077)</f>
        <v>750</v>
      </c>
      <c r="L1077" s="32">
        <f t="shared" ref="L1077" si="999">IF(F1077="LONG",(I1077-H1077)*E1077,(H1077-I1077)*E1077)</f>
        <v>1000</v>
      </c>
      <c r="M1077" s="32">
        <f t="shared" ref="M1077" si="1000">IF(F1077="LONG",(J1077-I1077)*E1077,(I1077-J1077)*E1077)</f>
        <v>1500</v>
      </c>
      <c r="N1077" s="30">
        <f t="shared" ref="N1077:N1078" si="1001">(K1077+L1077+M1077)</f>
        <v>3250</v>
      </c>
    </row>
    <row r="1078" s="2" customFormat="1" customHeight="1" spans="1:14">
      <c r="A1078" s="13">
        <v>44404</v>
      </c>
      <c r="B1078" s="14" t="s">
        <v>17</v>
      </c>
      <c r="C1078" s="16">
        <v>44406</v>
      </c>
      <c r="D1078" s="2">
        <v>15700</v>
      </c>
      <c r="E1078" s="2">
        <v>75</v>
      </c>
      <c r="F1078" s="2" t="s">
        <v>15</v>
      </c>
      <c r="G1078" s="32">
        <v>83</v>
      </c>
      <c r="H1078" s="32">
        <v>98</v>
      </c>
      <c r="I1078" s="32">
        <v>0</v>
      </c>
      <c r="J1078" s="32">
        <v>0</v>
      </c>
      <c r="K1078" s="30">
        <f t="shared" si="998"/>
        <v>1125</v>
      </c>
      <c r="L1078" s="32">
        <v>0</v>
      </c>
      <c r="M1078" s="32">
        <v>0</v>
      </c>
      <c r="N1078" s="30">
        <f t="shared" si="1001"/>
        <v>1125</v>
      </c>
    </row>
    <row r="1079" s="2" customFormat="1" customHeight="1" spans="1:15">
      <c r="A1079" s="13">
        <v>44404</v>
      </c>
      <c r="B1079" s="14" t="s">
        <v>19</v>
      </c>
      <c r="C1079" s="16">
        <v>44406</v>
      </c>
      <c r="D1079" s="2">
        <v>34900</v>
      </c>
      <c r="E1079" s="2">
        <v>25</v>
      </c>
      <c r="F1079" s="2" t="s">
        <v>15</v>
      </c>
      <c r="G1079" s="32">
        <v>210</v>
      </c>
      <c r="H1079" s="32">
        <v>177.5</v>
      </c>
      <c r="I1079" s="32">
        <v>0</v>
      </c>
      <c r="J1079" s="32">
        <v>0</v>
      </c>
      <c r="K1079" s="44">
        <f t="shared" ref="K1079:K1084" si="1002">IF(F1079="LONG",(H1079-G1079)*E1079,(G1079-H1079)*E1079)</f>
        <v>-812.5</v>
      </c>
      <c r="L1079" s="32">
        <v>0</v>
      </c>
      <c r="M1079" s="32">
        <f t="shared" ref="M1079:M1080" si="1003">IF(F1079="LONG",(J1079-I1079)*E1079,(I1079-J1079)*E1079)</f>
        <v>0</v>
      </c>
      <c r="N1079" s="44">
        <f t="shared" ref="N1079:N1084" si="1004">(K1079+L1079+M1079)</f>
        <v>-812.5</v>
      </c>
      <c r="O1079" s="2" t="s">
        <v>24</v>
      </c>
    </row>
    <row r="1080" s="2" customFormat="1" customHeight="1" spans="1:14">
      <c r="A1080" s="13">
        <v>44404</v>
      </c>
      <c r="B1080" s="14" t="s">
        <v>19</v>
      </c>
      <c r="C1080" s="16">
        <v>44406</v>
      </c>
      <c r="D1080" s="2">
        <v>35000</v>
      </c>
      <c r="E1080" s="2">
        <v>25</v>
      </c>
      <c r="F1080" s="2" t="s">
        <v>15</v>
      </c>
      <c r="G1080" s="32">
        <v>270</v>
      </c>
      <c r="H1080" s="32">
        <v>185</v>
      </c>
      <c r="I1080" s="32">
        <v>0</v>
      </c>
      <c r="J1080" s="32">
        <v>0</v>
      </c>
      <c r="K1080" s="44">
        <f t="shared" si="1002"/>
        <v>-2125</v>
      </c>
      <c r="L1080" s="32">
        <v>0</v>
      </c>
      <c r="M1080" s="32">
        <f t="shared" si="1003"/>
        <v>0</v>
      </c>
      <c r="N1080" s="44">
        <f t="shared" si="1004"/>
        <v>-2125</v>
      </c>
    </row>
    <row r="1081" s="2" customFormat="1" customHeight="1" spans="1:14">
      <c r="A1081" s="13">
        <v>44403</v>
      </c>
      <c r="B1081" s="14" t="s">
        <v>19</v>
      </c>
      <c r="C1081" s="16">
        <v>44406</v>
      </c>
      <c r="D1081" s="2">
        <v>35000</v>
      </c>
      <c r="E1081" s="2">
        <v>25</v>
      </c>
      <c r="F1081" s="2" t="s">
        <v>15</v>
      </c>
      <c r="G1081" s="32">
        <v>230</v>
      </c>
      <c r="H1081" s="32">
        <v>265</v>
      </c>
      <c r="I1081" s="32">
        <v>310</v>
      </c>
      <c r="J1081" s="32">
        <v>0</v>
      </c>
      <c r="K1081" s="30">
        <f t="shared" si="1002"/>
        <v>875</v>
      </c>
      <c r="L1081" s="32">
        <f>IF(F1081="LONG",(I1081-H1081)*E1081,(H1081-I1081)*E1081)</f>
        <v>1125</v>
      </c>
      <c r="M1081" s="32">
        <v>0</v>
      </c>
      <c r="N1081" s="30">
        <f t="shared" si="1004"/>
        <v>2000</v>
      </c>
    </row>
    <row r="1082" s="2" customFormat="1" customHeight="1" spans="1:14">
      <c r="A1082" s="13">
        <v>44403</v>
      </c>
      <c r="B1082" s="14" t="s">
        <v>19</v>
      </c>
      <c r="C1082" s="16">
        <v>44406</v>
      </c>
      <c r="D1082" s="2">
        <v>35000</v>
      </c>
      <c r="E1082" s="2">
        <v>25</v>
      </c>
      <c r="F1082" s="2" t="s">
        <v>15</v>
      </c>
      <c r="G1082" s="32">
        <v>255</v>
      </c>
      <c r="H1082" s="32">
        <v>290</v>
      </c>
      <c r="I1082" s="32">
        <v>0</v>
      </c>
      <c r="J1082" s="32">
        <v>0</v>
      </c>
      <c r="K1082" s="30">
        <f t="shared" si="1002"/>
        <v>875</v>
      </c>
      <c r="L1082" s="32">
        <v>0</v>
      </c>
      <c r="M1082" s="32">
        <v>0</v>
      </c>
      <c r="N1082" s="30">
        <f t="shared" si="1004"/>
        <v>875</v>
      </c>
    </row>
    <row r="1083" s="2" customFormat="1" customHeight="1" spans="1:14">
      <c r="A1083" s="13">
        <v>44400</v>
      </c>
      <c r="B1083" s="14" t="s">
        <v>17</v>
      </c>
      <c r="C1083" s="16">
        <v>44406</v>
      </c>
      <c r="D1083" s="2">
        <v>15850</v>
      </c>
      <c r="E1083" s="2">
        <v>75</v>
      </c>
      <c r="F1083" s="2" t="s">
        <v>15</v>
      </c>
      <c r="G1083" s="32">
        <v>65</v>
      </c>
      <c r="H1083" s="32">
        <v>80</v>
      </c>
      <c r="I1083" s="32">
        <v>100</v>
      </c>
      <c r="J1083" s="32">
        <v>0</v>
      </c>
      <c r="K1083" s="30">
        <f t="shared" si="1002"/>
        <v>1125</v>
      </c>
      <c r="L1083" s="32">
        <f>IF(F1083="LONG",(I1083-H1083)*E1083,(H1083-I1083)*E1083)</f>
        <v>1500</v>
      </c>
      <c r="M1083" s="32">
        <v>0</v>
      </c>
      <c r="N1083" s="30">
        <f t="shared" si="1004"/>
        <v>2625</v>
      </c>
    </row>
    <row r="1084" s="2" customFormat="1" customHeight="1" spans="1:14">
      <c r="A1084" s="13">
        <v>44400</v>
      </c>
      <c r="B1084" s="14" t="s">
        <v>14</v>
      </c>
      <c r="C1084" s="16">
        <v>44406</v>
      </c>
      <c r="D1084" s="2">
        <v>15800</v>
      </c>
      <c r="E1084" s="2">
        <v>75</v>
      </c>
      <c r="F1084" s="2" t="s">
        <v>15</v>
      </c>
      <c r="G1084" s="32">
        <v>85</v>
      </c>
      <c r="H1084" s="32">
        <v>100</v>
      </c>
      <c r="I1084" s="32">
        <v>0</v>
      </c>
      <c r="J1084" s="32">
        <v>0</v>
      </c>
      <c r="K1084" s="30">
        <f t="shared" si="1002"/>
        <v>1125</v>
      </c>
      <c r="L1084" s="32">
        <v>0</v>
      </c>
      <c r="M1084" s="32">
        <v>0</v>
      </c>
      <c r="N1084" s="30">
        <f t="shared" si="1004"/>
        <v>1125</v>
      </c>
    </row>
    <row r="1085" s="2" customFormat="1" customHeight="1" spans="1:15">
      <c r="A1085" s="18">
        <v>44399</v>
      </c>
      <c r="B1085" s="19" t="s">
        <v>16</v>
      </c>
      <c r="C1085" s="20">
        <v>44399</v>
      </c>
      <c r="D1085" s="3">
        <v>34900</v>
      </c>
      <c r="E1085" s="3">
        <v>25</v>
      </c>
      <c r="F1085" s="3" t="s">
        <v>15</v>
      </c>
      <c r="G1085" s="40">
        <v>52.8</v>
      </c>
      <c r="H1085" s="40">
        <v>125</v>
      </c>
      <c r="I1085" s="40">
        <v>200</v>
      </c>
      <c r="J1085" s="40">
        <v>300</v>
      </c>
      <c r="K1085" s="39">
        <f t="shared" ref="K1085:K1086" si="1005">IF(F1085="LONG",(H1085-G1085)*E1085,(G1085-H1085)*E1085)</f>
        <v>1805</v>
      </c>
      <c r="L1085" s="40">
        <f>IF(F1085="LONG",(I1085-H1085)*E1085,(H1085-I1085)*E1085)</f>
        <v>1875</v>
      </c>
      <c r="M1085" s="40">
        <f>IF(F1085="LONG",(J1085-I1085)*E1085,(I1085-J1085)*E1085)</f>
        <v>2500</v>
      </c>
      <c r="N1085" s="39">
        <f t="shared" ref="N1085:N1086" si="1006">(K1085+L1085+M1085)</f>
        <v>6180</v>
      </c>
      <c r="O1085" s="3" t="s">
        <v>25</v>
      </c>
    </row>
    <row r="1086" s="2" customFormat="1" customHeight="1" spans="1:15">
      <c r="A1086" s="18">
        <v>44399</v>
      </c>
      <c r="B1086" s="19" t="s">
        <v>14</v>
      </c>
      <c r="C1086" s="20">
        <v>44399</v>
      </c>
      <c r="D1086" s="3">
        <v>15800</v>
      </c>
      <c r="E1086" s="3">
        <v>75</v>
      </c>
      <c r="F1086" s="3" t="s">
        <v>15</v>
      </c>
      <c r="G1086" s="40">
        <v>10</v>
      </c>
      <c r="H1086" s="40">
        <v>28</v>
      </c>
      <c r="I1086" s="40">
        <v>0</v>
      </c>
      <c r="J1086" s="40">
        <v>0</v>
      </c>
      <c r="K1086" s="39">
        <f t="shared" si="1005"/>
        <v>1350</v>
      </c>
      <c r="L1086" s="40">
        <v>0</v>
      </c>
      <c r="M1086" s="40">
        <v>0</v>
      </c>
      <c r="N1086" s="39">
        <f t="shared" si="1006"/>
        <v>1350</v>
      </c>
      <c r="O1086" s="3" t="s">
        <v>25</v>
      </c>
    </row>
    <row r="1087" s="2" customFormat="1" customHeight="1" spans="1:14">
      <c r="A1087" s="13">
        <v>44399</v>
      </c>
      <c r="B1087" s="14" t="s">
        <v>16</v>
      </c>
      <c r="C1087" s="16">
        <v>44399</v>
      </c>
      <c r="D1087" s="2">
        <v>35000</v>
      </c>
      <c r="E1087" s="2">
        <v>25</v>
      </c>
      <c r="F1087" s="2" t="s">
        <v>15</v>
      </c>
      <c r="G1087" s="32">
        <v>175</v>
      </c>
      <c r="H1087" s="32">
        <v>90</v>
      </c>
      <c r="I1087" s="32">
        <v>0</v>
      </c>
      <c r="J1087" s="32">
        <v>0</v>
      </c>
      <c r="K1087" s="44">
        <f t="shared" ref="K1087" si="1007">IF(F1087="LONG",(H1087-G1087)*E1087,(G1087-H1087)*E1087)</f>
        <v>-2125</v>
      </c>
      <c r="L1087" s="32">
        <v>0</v>
      </c>
      <c r="M1087" s="32">
        <f t="shared" ref="M1087" si="1008">IF(F1087="LONG",(J1087-I1087)*E1087,(I1087-J1087)*E1087)</f>
        <v>0</v>
      </c>
      <c r="N1087" s="44">
        <f t="shared" ref="N1087" si="1009">(K1087+L1087+M1087)</f>
        <v>-2125</v>
      </c>
    </row>
    <row r="1088" s="2" customFormat="1" customHeight="1" spans="1:14">
      <c r="A1088" s="13">
        <v>44397</v>
      </c>
      <c r="B1088" s="14" t="s">
        <v>19</v>
      </c>
      <c r="C1088" s="16">
        <v>44399</v>
      </c>
      <c r="D1088" s="2">
        <v>34500</v>
      </c>
      <c r="E1088" s="2">
        <v>25</v>
      </c>
      <c r="F1088" s="2" t="s">
        <v>15</v>
      </c>
      <c r="G1088" s="32">
        <v>220</v>
      </c>
      <c r="H1088" s="32">
        <v>260</v>
      </c>
      <c r="I1088" s="32">
        <v>0</v>
      </c>
      <c r="J1088" s="32">
        <v>0</v>
      </c>
      <c r="K1088" s="30">
        <f t="shared" ref="K1088" si="1010">IF(F1088="LONG",(H1088-G1088)*E1088,(G1088-H1088)*E1088)</f>
        <v>1000</v>
      </c>
      <c r="L1088" s="32">
        <v>0</v>
      </c>
      <c r="M1088" s="32">
        <v>0</v>
      </c>
      <c r="N1088" s="30">
        <f t="shared" ref="N1088" si="1011">(K1088+L1088+M1088)</f>
        <v>1000</v>
      </c>
    </row>
    <row r="1089" s="2" customFormat="1" customHeight="1" spans="1:14">
      <c r="A1089" s="13">
        <v>44397</v>
      </c>
      <c r="B1089" s="14" t="s">
        <v>19</v>
      </c>
      <c r="C1089" s="16">
        <v>44399</v>
      </c>
      <c r="D1089" s="2">
        <v>34700</v>
      </c>
      <c r="E1089" s="2">
        <v>25</v>
      </c>
      <c r="F1089" s="2" t="s">
        <v>15</v>
      </c>
      <c r="G1089" s="32">
        <v>200</v>
      </c>
      <c r="H1089" s="32">
        <v>115</v>
      </c>
      <c r="I1089" s="32">
        <v>0</v>
      </c>
      <c r="J1089" s="32">
        <v>0</v>
      </c>
      <c r="K1089" s="44">
        <f t="shared" ref="K1089" si="1012">IF(F1089="LONG",(H1089-G1089)*E1089,(G1089-H1089)*E1089)</f>
        <v>-2125</v>
      </c>
      <c r="L1089" s="32">
        <v>0</v>
      </c>
      <c r="M1089" s="32">
        <f t="shared" ref="M1089" si="1013">IF(F1089="LONG",(J1089-I1089)*E1089,(I1089-J1089)*E1089)</f>
        <v>0</v>
      </c>
      <c r="N1089" s="44">
        <f t="shared" ref="N1089" si="1014">(K1089+L1089+M1089)</f>
        <v>-2125</v>
      </c>
    </row>
    <row r="1090" s="2" customFormat="1" customHeight="1" spans="1:15">
      <c r="A1090" s="13">
        <v>44393</v>
      </c>
      <c r="B1090" s="14" t="s">
        <v>19</v>
      </c>
      <c r="C1090" s="16">
        <v>44399</v>
      </c>
      <c r="D1090" s="2">
        <v>36100</v>
      </c>
      <c r="E1090" s="2">
        <v>25</v>
      </c>
      <c r="F1090" s="2" t="s">
        <v>15</v>
      </c>
      <c r="G1090" s="32">
        <v>160</v>
      </c>
      <c r="H1090" s="32">
        <v>141.5</v>
      </c>
      <c r="I1090" s="32">
        <v>0</v>
      </c>
      <c r="J1090" s="32">
        <v>0</v>
      </c>
      <c r="K1090" s="44">
        <f t="shared" ref="K1090" si="1015">IF(F1090="LONG",(H1090-G1090)*E1090,(G1090-H1090)*E1090)</f>
        <v>-462.5</v>
      </c>
      <c r="L1090" s="32">
        <v>0</v>
      </c>
      <c r="M1090" s="32">
        <f t="shared" ref="M1090" si="1016">IF(F1090="LONG",(J1090-I1090)*E1090,(I1090-J1090)*E1090)</f>
        <v>0</v>
      </c>
      <c r="N1090" s="44">
        <f t="shared" ref="N1090" si="1017">(K1090+L1090+M1090)</f>
        <v>-462.5</v>
      </c>
      <c r="O1090" s="2" t="s">
        <v>24</v>
      </c>
    </row>
    <row r="1091" s="2" customFormat="1" customHeight="1" spans="1:14">
      <c r="A1091" s="13">
        <v>44392</v>
      </c>
      <c r="B1091" s="14" t="s">
        <v>14</v>
      </c>
      <c r="C1091" s="16">
        <v>44392</v>
      </c>
      <c r="D1091" s="2">
        <v>15950</v>
      </c>
      <c r="E1091" s="2">
        <v>75</v>
      </c>
      <c r="F1091" s="2" t="s">
        <v>15</v>
      </c>
      <c r="G1091" s="32">
        <v>30</v>
      </c>
      <c r="H1091" s="32">
        <v>54</v>
      </c>
      <c r="I1091" s="32">
        <v>0</v>
      </c>
      <c r="J1091" s="32">
        <v>0</v>
      </c>
      <c r="K1091" s="30">
        <f t="shared" ref="K1091:K1092" si="1018">IF(F1091="LONG",(H1091-G1091)*E1091,(G1091-H1091)*E1091)</f>
        <v>1800</v>
      </c>
      <c r="L1091" s="32">
        <v>0</v>
      </c>
      <c r="M1091" s="32">
        <v>0</v>
      </c>
      <c r="N1091" s="30">
        <f t="shared" ref="N1091:N1092" si="1019">(K1091+L1091+M1091)</f>
        <v>1800</v>
      </c>
    </row>
    <row r="1092" s="2" customFormat="1" customHeight="1" spans="1:14">
      <c r="A1092" s="13">
        <v>44392</v>
      </c>
      <c r="B1092" s="14" t="s">
        <v>16</v>
      </c>
      <c r="C1092" s="16">
        <v>44392</v>
      </c>
      <c r="D1092" s="2">
        <v>36100</v>
      </c>
      <c r="E1092" s="2">
        <v>25</v>
      </c>
      <c r="F1092" s="2" t="s">
        <v>15</v>
      </c>
      <c r="G1092" s="32">
        <v>220</v>
      </c>
      <c r="H1092" s="32">
        <v>255</v>
      </c>
      <c r="I1092" s="32">
        <v>0</v>
      </c>
      <c r="J1092" s="32">
        <v>0</v>
      </c>
      <c r="K1092" s="30">
        <f t="shared" si="1018"/>
        <v>875</v>
      </c>
      <c r="L1092" s="32">
        <v>0</v>
      </c>
      <c r="M1092" s="32">
        <v>0</v>
      </c>
      <c r="N1092" s="30">
        <f t="shared" si="1019"/>
        <v>875</v>
      </c>
    </row>
    <row r="1093" s="2" customFormat="1" customHeight="1" spans="1:14">
      <c r="A1093" s="13">
        <v>44391</v>
      </c>
      <c r="B1093" s="14" t="s">
        <v>17</v>
      </c>
      <c r="C1093" s="16">
        <v>44392</v>
      </c>
      <c r="D1093" s="2">
        <v>15700</v>
      </c>
      <c r="E1093" s="2">
        <v>75</v>
      </c>
      <c r="F1093" s="2" t="s">
        <v>15</v>
      </c>
      <c r="G1093" s="32">
        <v>100</v>
      </c>
      <c r="H1093" s="32">
        <v>115</v>
      </c>
      <c r="I1093" s="32">
        <v>135</v>
      </c>
      <c r="J1093" s="32">
        <v>160</v>
      </c>
      <c r="K1093" s="30">
        <f t="shared" ref="K1093" si="1020">IF(F1093="LONG",(H1093-G1093)*E1093,(G1093-H1093)*E1093)</f>
        <v>1125</v>
      </c>
      <c r="L1093" s="32">
        <f>IF(F1093="LONG",(I1093-H1093)*E1093,(H1093-I1093)*E1093)</f>
        <v>1500</v>
      </c>
      <c r="M1093" s="32">
        <f>IF(F1093="LONG",(J1093-I1093)*E1093,(I1093-J1093)*E1093)</f>
        <v>1875</v>
      </c>
      <c r="N1093" s="30">
        <f t="shared" ref="N1093" si="1021">(K1093+L1093+M1093)</f>
        <v>4500</v>
      </c>
    </row>
    <row r="1094" s="2" customFormat="1" customHeight="1" spans="1:15">
      <c r="A1094" s="13">
        <v>44391</v>
      </c>
      <c r="B1094" s="14" t="s">
        <v>16</v>
      </c>
      <c r="C1094" s="16">
        <v>44392</v>
      </c>
      <c r="D1094" s="2">
        <v>35600</v>
      </c>
      <c r="E1094" s="2">
        <v>25</v>
      </c>
      <c r="F1094" s="2" t="s">
        <v>15</v>
      </c>
      <c r="G1094" s="32">
        <v>130</v>
      </c>
      <c r="H1094" s="32">
        <v>110</v>
      </c>
      <c r="I1094" s="32">
        <v>0</v>
      </c>
      <c r="J1094" s="32">
        <v>0</v>
      </c>
      <c r="K1094" s="44">
        <f t="shared" ref="K1094" si="1022">IF(F1094="LONG",(H1094-G1094)*E1094,(G1094-H1094)*E1094)</f>
        <v>-500</v>
      </c>
      <c r="L1094" s="32">
        <v>0</v>
      </c>
      <c r="M1094" s="32">
        <f t="shared" ref="M1094" si="1023">IF(F1094="LONG",(J1094-I1094)*E1094,(I1094-J1094)*E1094)</f>
        <v>0</v>
      </c>
      <c r="N1094" s="44">
        <f t="shared" ref="N1094" si="1024">(K1094+L1094+M1094)</f>
        <v>-500</v>
      </c>
      <c r="O1094" s="2" t="s">
        <v>24</v>
      </c>
    </row>
    <row r="1095" s="2" customFormat="1" customHeight="1" spans="1:15">
      <c r="A1095" s="13">
        <v>44390</v>
      </c>
      <c r="B1095" s="14" t="s">
        <v>14</v>
      </c>
      <c r="C1095" s="16">
        <v>44392</v>
      </c>
      <c r="D1095" s="2">
        <v>15800</v>
      </c>
      <c r="E1095" s="2">
        <v>75</v>
      </c>
      <c r="F1095" s="2" t="s">
        <v>15</v>
      </c>
      <c r="G1095" s="32">
        <v>54</v>
      </c>
      <c r="H1095" s="32">
        <v>47</v>
      </c>
      <c r="I1095" s="32">
        <v>0</v>
      </c>
      <c r="J1095" s="32">
        <v>0</v>
      </c>
      <c r="K1095" s="44">
        <f t="shared" ref="K1095" si="1025">IF(F1095="LONG",(H1095-G1095)*E1095,(G1095-H1095)*E1095)</f>
        <v>-525</v>
      </c>
      <c r="L1095" s="32">
        <v>0</v>
      </c>
      <c r="M1095" s="32">
        <f t="shared" ref="M1095" si="1026">IF(F1095="LONG",(J1095-I1095)*E1095,(I1095-J1095)*E1095)</f>
        <v>0</v>
      </c>
      <c r="N1095" s="44">
        <f t="shared" ref="N1095" si="1027">(K1095+L1095+M1095)</f>
        <v>-525</v>
      </c>
      <c r="O1095" s="2" t="s">
        <v>24</v>
      </c>
    </row>
    <row r="1096" s="2" customFormat="1" customHeight="1" spans="1:14">
      <c r="A1096" s="13">
        <v>44390</v>
      </c>
      <c r="B1096" s="14" t="s">
        <v>16</v>
      </c>
      <c r="C1096" s="16">
        <v>44392</v>
      </c>
      <c r="D1096" s="2">
        <v>35500</v>
      </c>
      <c r="E1096" s="2">
        <v>25</v>
      </c>
      <c r="F1096" s="2" t="s">
        <v>15</v>
      </c>
      <c r="G1096" s="32">
        <v>230</v>
      </c>
      <c r="H1096" s="32">
        <v>165</v>
      </c>
      <c r="I1096" s="32">
        <v>0</v>
      </c>
      <c r="J1096" s="32">
        <v>0</v>
      </c>
      <c r="K1096" s="44">
        <f t="shared" ref="K1096" si="1028">IF(F1096="LONG",(H1096-G1096)*E1096,(G1096-H1096)*E1096)</f>
        <v>-1625</v>
      </c>
      <c r="L1096" s="32">
        <v>0</v>
      </c>
      <c r="M1096" s="32">
        <f t="shared" ref="M1096" si="1029">IF(F1096="LONG",(J1096-I1096)*E1096,(I1096-J1096)*E1096)</f>
        <v>0</v>
      </c>
      <c r="N1096" s="44">
        <f t="shared" ref="N1096" si="1030">(K1096+L1096+M1096)</f>
        <v>-1625</v>
      </c>
    </row>
    <row r="1097" s="2" customFormat="1" customHeight="1" spans="1:14">
      <c r="A1097" s="13">
        <v>44389</v>
      </c>
      <c r="B1097" s="14" t="s">
        <v>19</v>
      </c>
      <c r="C1097" s="16">
        <v>44392</v>
      </c>
      <c r="D1097" s="2">
        <v>35400</v>
      </c>
      <c r="E1097" s="2">
        <v>25</v>
      </c>
      <c r="F1097" s="2" t="s">
        <v>15</v>
      </c>
      <c r="G1097" s="32">
        <v>240</v>
      </c>
      <c r="H1097" s="32">
        <v>165</v>
      </c>
      <c r="I1097" s="32">
        <v>0</v>
      </c>
      <c r="J1097" s="32">
        <v>0</v>
      </c>
      <c r="K1097" s="44">
        <f t="shared" ref="K1097" si="1031">IF(F1097="LONG",(H1097-G1097)*E1097,(G1097-H1097)*E1097)</f>
        <v>-1875</v>
      </c>
      <c r="L1097" s="32">
        <v>0</v>
      </c>
      <c r="M1097" s="32">
        <f t="shared" ref="M1097" si="1032">IF(F1097="LONG",(J1097-I1097)*E1097,(I1097-J1097)*E1097)</f>
        <v>0</v>
      </c>
      <c r="N1097" s="44">
        <f t="shared" ref="N1097" si="1033">(K1097+L1097+M1097)</f>
        <v>-1875</v>
      </c>
    </row>
    <row r="1098" s="2" customFormat="1" customHeight="1" spans="1:14">
      <c r="A1098" s="13">
        <v>44386</v>
      </c>
      <c r="B1098" s="14" t="s">
        <v>16</v>
      </c>
      <c r="C1098" s="16">
        <v>44392</v>
      </c>
      <c r="D1098" s="2">
        <v>35000</v>
      </c>
      <c r="E1098" s="2">
        <v>25</v>
      </c>
      <c r="F1098" s="2" t="s">
        <v>15</v>
      </c>
      <c r="G1098" s="32">
        <v>250</v>
      </c>
      <c r="H1098" s="32">
        <v>285</v>
      </c>
      <c r="I1098" s="32">
        <v>0</v>
      </c>
      <c r="J1098" s="32">
        <v>0</v>
      </c>
      <c r="K1098" s="30">
        <f t="shared" ref="K1098" si="1034">IF(F1098="LONG",(H1098-G1098)*E1098,(G1098-H1098)*E1098)</f>
        <v>875</v>
      </c>
      <c r="L1098" s="32">
        <v>0</v>
      </c>
      <c r="M1098" s="32">
        <v>0</v>
      </c>
      <c r="N1098" s="30">
        <f t="shared" ref="N1098" si="1035">(K1098+L1098+M1098)</f>
        <v>875</v>
      </c>
    </row>
    <row r="1099" s="2" customFormat="1" customHeight="1" spans="1:14">
      <c r="A1099" s="13">
        <v>44386</v>
      </c>
      <c r="B1099" s="14" t="s">
        <v>14</v>
      </c>
      <c r="C1099" s="16">
        <v>44392</v>
      </c>
      <c r="D1099" s="2">
        <v>15600</v>
      </c>
      <c r="E1099" s="2">
        <v>75</v>
      </c>
      <c r="F1099" s="2" t="s">
        <v>15</v>
      </c>
      <c r="G1099" s="32">
        <v>86</v>
      </c>
      <c r="H1099" s="32">
        <v>56</v>
      </c>
      <c r="I1099" s="32">
        <v>0</v>
      </c>
      <c r="J1099" s="32">
        <v>0</v>
      </c>
      <c r="K1099" s="44">
        <f t="shared" ref="K1099" si="1036">IF(F1099="LONG",(H1099-G1099)*E1099,(G1099-H1099)*E1099)</f>
        <v>-2250</v>
      </c>
      <c r="L1099" s="32">
        <v>0</v>
      </c>
      <c r="M1099" s="32">
        <f t="shared" ref="M1099" si="1037">IF(F1099="LONG",(J1099-I1099)*E1099,(I1099-J1099)*E1099)</f>
        <v>0</v>
      </c>
      <c r="N1099" s="44">
        <f t="shared" ref="N1099" si="1038">(K1099+L1099+M1099)</f>
        <v>-2250</v>
      </c>
    </row>
    <row r="1100" s="2" customFormat="1" customHeight="1" spans="1:14">
      <c r="A1100" s="13">
        <v>44385</v>
      </c>
      <c r="B1100" s="14" t="s">
        <v>17</v>
      </c>
      <c r="C1100" s="16">
        <v>44385</v>
      </c>
      <c r="D1100" s="2">
        <v>15750</v>
      </c>
      <c r="E1100" s="2">
        <v>75</v>
      </c>
      <c r="F1100" s="2" t="s">
        <v>15</v>
      </c>
      <c r="G1100" s="32">
        <v>17.05</v>
      </c>
      <c r="H1100" s="32">
        <v>30</v>
      </c>
      <c r="I1100" s="32">
        <v>0</v>
      </c>
      <c r="J1100" s="32">
        <v>0</v>
      </c>
      <c r="K1100" s="30">
        <f t="shared" ref="K1100:K1102" si="1039">IF(F1100="LONG",(H1100-G1100)*E1100,(G1100-H1100)*E1100)</f>
        <v>971.25</v>
      </c>
      <c r="L1100" s="32">
        <v>0</v>
      </c>
      <c r="M1100" s="32">
        <v>0</v>
      </c>
      <c r="N1100" s="30">
        <f t="shared" ref="N1100:N1102" si="1040">(K1100+L1100+M1100)</f>
        <v>971.25</v>
      </c>
    </row>
    <row r="1101" s="2" customFormat="1" customHeight="1" spans="1:14">
      <c r="A1101" s="13">
        <v>44385</v>
      </c>
      <c r="B1101" s="14" t="s">
        <v>19</v>
      </c>
      <c r="C1101" s="16">
        <v>44385</v>
      </c>
      <c r="D1101" s="2">
        <v>35800</v>
      </c>
      <c r="E1101" s="2">
        <v>25</v>
      </c>
      <c r="F1101" s="2" t="s">
        <v>15</v>
      </c>
      <c r="G1101" s="32">
        <v>100</v>
      </c>
      <c r="H1101" s="32">
        <v>20</v>
      </c>
      <c r="I1101" s="32">
        <v>0</v>
      </c>
      <c r="J1101" s="32">
        <v>0</v>
      </c>
      <c r="K1101" s="44">
        <f t="shared" si="1039"/>
        <v>-2000</v>
      </c>
      <c r="L1101" s="32">
        <v>0</v>
      </c>
      <c r="M1101" s="32">
        <f t="shared" ref="M1101" si="1041">IF(F1101="LONG",(J1101-I1101)*E1101,(I1101-J1101)*E1101)</f>
        <v>0</v>
      </c>
      <c r="N1101" s="44">
        <f t="shared" si="1040"/>
        <v>-2000</v>
      </c>
    </row>
    <row r="1102" s="2" customFormat="1" customHeight="1" spans="1:14">
      <c r="A1102" s="13">
        <v>44384</v>
      </c>
      <c r="B1102" s="14" t="s">
        <v>17</v>
      </c>
      <c r="C1102" s="16">
        <v>44385</v>
      </c>
      <c r="D1102" s="2">
        <v>15800</v>
      </c>
      <c r="E1102" s="2">
        <v>75</v>
      </c>
      <c r="F1102" s="2" t="s">
        <v>15</v>
      </c>
      <c r="G1102" s="32">
        <v>60</v>
      </c>
      <c r="H1102" s="32">
        <v>75</v>
      </c>
      <c r="I1102" s="32">
        <v>95</v>
      </c>
      <c r="J1102" s="32">
        <v>0</v>
      </c>
      <c r="K1102" s="30">
        <f t="shared" si="1039"/>
        <v>1125</v>
      </c>
      <c r="L1102" s="32">
        <f>IF(F1102="LONG",(I1102-H1102)*E1102,(H1102-I1102)*E1102)</f>
        <v>1500</v>
      </c>
      <c r="M1102" s="32">
        <v>0</v>
      </c>
      <c r="N1102" s="30">
        <f t="shared" si="1040"/>
        <v>2625</v>
      </c>
    </row>
    <row r="1103" s="2" customFormat="1" customHeight="1" spans="1:14">
      <c r="A1103" s="13">
        <v>44384</v>
      </c>
      <c r="B1103" s="14" t="s">
        <v>16</v>
      </c>
      <c r="C1103" s="16">
        <v>44385</v>
      </c>
      <c r="D1103" s="2">
        <v>35800</v>
      </c>
      <c r="E1103" s="2">
        <v>25</v>
      </c>
      <c r="F1103" s="2" t="s">
        <v>15</v>
      </c>
      <c r="G1103" s="32">
        <v>265</v>
      </c>
      <c r="H1103" s="32">
        <v>300</v>
      </c>
      <c r="I1103" s="32">
        <v>0</v>
      </c>
      <c r="J1103" s="32">
        <v>0</v>
      </c>
      <c r="K1103" s="30">
        <f t="shared" ref="K1103" si="1042">IF(F1103="LONG",(H1103-G1103)*E1103,(G1103-H1103)*E1103)</f>
        <v>875</v>
      </c>
      <c r="L1103" s="32">
        <v>0</v>
      </c>
      <c r="M1103" s="32">
        <v>0</v>
      </c>
      <c r="N1103" s="30">
        <f t="shared" ref="N1103" si="1043">(K1103+L1103+M1103)</f>
        <v>875</v>
      </c>
    </row>
    <row r="1104" s="2" customFormat="1" customHeight="1" spans="1:14">
      <c r="A1104" s="13">
        <v>44383</v>
      </c>
      <c r="B1104" s="14" t="s">
        <v>19</v>
      </c>
      <c r="C1104" s="16">
        <v>44385</v>
      </c>
      <c r="D1104" s="2">
        <v>35300</v>
      </c>
      <c r="E1104" s="2">
        <v>25</v>
      </c>
      <c r="F1104" s="2" t="s">
        <v>15</v>
      </c>
      <c r="G1104" s="17">
        <v>200</v>
      </c>
      <c r="H1104" s="17">
        <v>235</v>
      </c>
      <c r="I1104" s="17">
        <v>300</v>
      </c>
      <c r="J1104" s="17">
        <v>380</v>
      </c>
      <c r="K1104" s="30">
        <f t="shared" ref="K1104:K1106" si="1044">IF(F1104="LONG",(H1104-G1104)*E1104,(G1104-H1104)*E1104)</f>
        <v>875</v>
      </c>
      <c r="L1104" s="32">
        <f>IF(F1104="LONG",(I1104-H1104)*E1104,(H1104-I1104)*E1104)</f>
        <v>1625</v>
      </c>
      <c r="M1104" s="32">
        <f>IF(F1104="LONG",(J1104-I1104)*E1104,(I1104-J1104)*E1104)</f>
        <v>2000</v>
      </c>
      <c r="N1104" s="30">
        <f t="shared" ref="N1104:N1106" si="1045">(K1104+L1104+M1104)</f>
        <v>4500</v>
      </c>
    </row>
    <row r="1105" s="2" customFormat="1" customHeight="1" spans="1:14">
      <c r="A1105" s="13">
        <v>44383</v>
      </c>
      <c r="B1105" s="14" t="s">
        <v>16</v>
      </c>
      <c r="C1105" s="16">
        <v>44385</v>
      </c>
      <c r="D1105" s="2">
        <v>35800</v>
      </c>
      <c r="E1105" s="2">
        <v>25</v>
      </c>
      <c r="F1105" s="2" t="s">
        <v>15</v>
      </c>
      <c r="G1105" s="17">
        <v>290</v>
      </c>
      <c r="H1105" s="17">
        <v>325</v>
      </c>
      <c r="I1105" s="17">
        <v>0</v>
      </c>
      <c r="J1105" s="17">
        <v>0</v>
      </c>
      <c r="K1105" s="30">
        <f t="shared" si="1044"/>
        <v>875</v>
      </c>
      <c r="L1105" s="32">
        <v>0</v>
      </c>
      <c r="M1105" s="32">
        <v>0</v>
      </c>
      <c r="N1105" s="30">
        <f t="shared" si="1045"/>
        <v>875</v>
      </c>
    </row>
    <row r="1106" s="2" customFormat="1" customHeight="1" spans="1:14">
      <c r="A1106" s="13">
        <v>44383</v>
      </c>
      <c r="B1106" s="14" t="s">
        <v>39</v>
      </c>
      <c r="C1106" s="16">
        <v>44385</v>
      </c>
      <c r="D1106" s="2">
        <v>15900</v>
      </c>
      <c r="E1106" s="2">
        <v>75</v>
      </c>
      <c r="F1106" s="2" t="s">
        <v>15</v>
      </c>
      <c r="G1106" s="17">
        <v>80</v>
      </c>
      <c r="H1106" s="17">
        <v>95</v>
      </c>
      <c r="I1106" s="17">
        <v>114.8</v>
      </c>
      <c r="J1106" s="32">
        <v>0</v>
      </c>
      <c r="K1106" s="30">
        <f t="shared" si="1044"/>
        <v>1125</v>
      </c>
      <c r="L1106" s="32">
        <f>IF(F1106="LONG",(I1106-H1106)*E1106,(H1106-I1106)*E1106)</f>
        <v>1485</v>
      </c>
      <c r="M1106" s="32">
        <v>0</v>
      </c>
      <c r="N1106" s="30">
        <f t="shared" si="1045"/>
        <v>2610</v>
      </c>
    </row>
    <row r="1107" s="2" customFormat="1" customHeight="1" spans="1:15">
      <c r="A1107" s="13">
        <v>44382</v>
      </c>
      <c r="B1107" s="14" t="s">
        <v>16</v>
      </c>
      <c r="C1107" s="16">
        <v>44385</v>
      </c>
      <c r="D1107" s="2">
        <v>35000</v>
      </c>
      <c r="E1107" s="2">
        <v>25</v>
      </c>
      <c r="F1107" s="2" t="s">
        <v>15</v>
      </c>
      <c r="G1107" s="32">
        <v>170</v>
      </c>
      <c r="H1107" s="32">
        <v>130</v>
      </c>
      <c r="I1107" s="32">
        <v>0</v>
      </c>
      <c r="J1107" s="32">
        <v>0</v>
      </c>
      <c r="K1107" s="44">
        <f t="shared" ref="K1107" si="1046">IF(F1107="LONG",(H1107-G1107)*E1107,(G1107-H1107)*E1107)</f>
        <v>-1000</v>
      </c>
      <c r="L1107" s="32">
        <v>0</v>
      </c>
      <c r="M1107" s="32">
        <f t="shared" ref="M1107" si="1047">IF(F1107="LONG",(J1107-I1107)*E1107,(I1107-J1107)*E1107)</f>
        <v>0</v>
      </c>
      <c r="N1107" s="44">
        <f t="shared" ref="N1107" si="1048">(K1107+L1107+M1107)</f>
        <v>-1000</v>
      </c>
      <c r="O1107" s="2" t="s">
        <v>24</v>
      </c>
    </row>
    <row r="1108" s="2" customFormat="1" customHeight="1" spans="1:14">
      <c r="A1108" s="13">
        <v>44379</v>
      </c>
      <c r="B1108" s="14" t="s">
        <v>39</v>
      </c>
      <c r="C1108" s="16">
        <v>44385</v>
      </c>
      <c r="D1108" s="2">
        <v>15700</v>
      </c>
      <c r="E1108" s="2">
        <v>75</v>
      </c>
      <c r="F1108" s="2" t="s">
        <v>15</v>
      </c>
      <c r="G1108" s="32">
        <v>105</v>
      </c>
      <c r="H1108" s="32">
        <v>69</v>
      </c>
      <c r="I1108" s="32">
        <v>0</v>
      </c>
      <c r="J1108" s="32">
        <v>0</v>
      </c>
      <c r="K1108" s="44">
        <f t="shared" ref="K1108:K1110" si="1049">IF(F1108="LONG",(H1108-G1108)*E1108,(G1108-H1108)*E1108)</f>
        <v>-2700</v>
      </c>
      <c r="L1108" s="32">
        <v>0</v>
      </c>
      <c r="M1108" s="32">
        <f t="shared" ref="M1108:M1109" si="1050">IF(F1108="LONG",(J1108-I1108)*E1108,(I1108-J1108)*E1108)</f>
        <v>0</v>
      </c>
      <c r="N1108" s="44">
        <f t="shared" ref="N1108:N1110" si="1051">(K1108+L1108+M1108)</f>
        <v>-2700</v>
      </c>
    </row>
    <row r="1109" s="2" customFormat="1" customHeight="1" spans="1:15">
      <c r="A1109" s="13">
        <v>44379</v>
      </c>
      <c r="B1109" s="14" t="s">
        <v>16</v>
      </c>
      <c r="C1109" s="16">
        <v>44385</v>
      </c>
      <c r="D1109" s="2">
        <v>34600</v>
      </c>
      <c r="E1109" s="2">
        <v>25</v>
      </c>
      <c r="F1109" s="2" t="s">
        <v>15</v>
      </c>
      <c r="G1109" s="32">
        <v>270</v>
      </c>
      <c r="H1109" s="32">
        <v>190</v>
      </c>
      <c r="I1109" s="32">
        <v>0</v>
      </c>
      <c r="J1109" s="32">
        <v>0</v>
      </c>
      <c r="K1109" s="44">
        <f t="shared" si="1049"/>
        <v>-2000</v>
      </c>
      <c r="L1109" s="32">
        <v>0</v>
      </c>
      <c r="M1109" s="32">
        <f t="shared" si="1050"/>
        <v>0</v>
      </c>
      <c r="N1109" s="44">
        <f t="shared" si="1051"/>
        <v>-2000</v>
      </c>
      <c r="O1109" s="2" t="s">
        <v>24</v>
      </c>
    </row>
    <row r="1110" s="2" customFormat="1" customHeight="1" spans="1:14">
      <c r="A1110" s="13">
        <v>44378</v>
      </c>
      <c r="B1110" s="14" t="s">
        <v>16</v>
      </c>
      <c r="C1110" s="16">
        <v>44378</v>
      </c>
      <c r="D1110" s="2">
        <v>34900</v>
      </c>
      <c r="E1110" s="2">
        <v>25</v>
      </c>
      <c r="F1110" s="2" t="s">
        <v>15</v>
      </c>
      <c r="G1110" s="32">
        <v>150</v>
      </c>
      <c r="H1110" s="32">
        <v>200</v>
      </c>
      <c r="I1110" s="32">
        <v>229</v>
      </c>
      <c r="J1110" s="32">
        <v>0</v>
      </c>
      <c r="K1110" s="30">
        <f t="shared" si="1049"/>
        <v>1250</v>
      </c>
      <c r="L1110" s="32">
        <f>IF(F1110="LONG",(I1110-H1110)*E1110,(H1110-I1110)*E1110)</f>
        <v>725</v>
      </c>
      <c r="M1110" s="32">
        <v>0</v>
      </c>
      <c r="N1110" s="30">
        <f t="shared" si="1051"/>
        <v>1975</v>
      </c>
    </row>
    <row r="1111" s="2" customFormat="1" customHeight="1" spans="1:15">
      <c r="A1111" s="18">
        <v>44378</v>
      </c>
      <c r="B1111" s="19" t="s">
        <v>19</v>
      </c>
      <c r="C1111" s="20">
        <v>44378</v>
      </c>
      <c r="D1111" s="3">
        <v>34900</v>
      </c>
      <c r="E1111" s="3">
        <v>25</v>
      </c>
      <c r="F1111" s="3" t="s">
        <v>15</v>
      </c>
      <c r="G1111" s="40">
        <v>40</v>
      </c>
      <c r="H1111" s="40">
        <v>70</v>
      </c>
      <c r="I1111" s="40">
        <v>0</v>
      </c>
      <c r="J1111" s="40">
        <v>0</v>
      </c>
      <c r="K1111" s="39">
        <f t="shared" ref="K1111:K1113" si="1052">IF(F1111="LONG",(H1111-G1111)*E1111,(G1111-H1111)*E1111)</f>
        <v>750</v>
      </c>
      <c r="L1111" s="40">
        <v>0</v>
      </c>
      <c r="M1111" s="40">
        <v>0</v>
      </c>
      <c r="N1111" s="39">
        <f t="shared" ref="N1111:N1113" si="1053">(K1111+L1111+M1111)</f>
        <v>750</v>
      </c>
      <c r="O1111" s="3" t="s">
        <v>25</v>
      </c>
    </row>
    <row r="1112" s="2" customFormat="1" customHeight="1" spans="1:14">
      <c r="A1112" s="13">
        <v>44377</v>
      </c>
      <c r="B1112" s="14" t="s">
        <v>16</v>
      </c>
      <c r="C1112" s="16">
        <v>44378</v>
      </c>
      <c r="D1112" s="2">
        <v>34800</v>
      </c>
      <c r="E1112" s="2">
        <v>25</v>
      </c>
      <c r="F1112" s="2" t="s">
        <v>15</v>
      </c>
      <c r="G1112" s="32">
        <v>90</v>
      </c>
      <c r="H1112" s="32">
        <v>140</v>
      </c>
      <c r="I1112" s="32">
        <v>0</v>
      </c>
      <c r="J1112" s="32">
        <v>0</v>
      </c>
      <c r="K1112" s="30">
        <f t="shared" si="1052"/>
        <v>1250</v>
      </c>
      <c r="L1112" s="32">
        <v>0</v>
      </c>
      <c r="M1112" s="32">
        <v>0</v>
      </c>
      <c r="N1112" s="30">
        <f t="shared" si="1053"/>
        <v>1250</v>
      </c>
    </row>
    <row r="1113" s="2" customFormat="1" customHeight="1" spans="1:15">
      <c r="A1113" s="13">
        <v>44376</v>
      </c>
      <c r="B1113" s="14" t="s">
        <v>19</v>
      </c>
      <c r="C1113" s="16">
        <v>44378</v>
      </c>
      <c r="D1113" s="2">
        <v>35400</v>
      </c>
      <c r="E1113" s="2">
        <v>25</v>
      </c>
      <c r="F1113" s="2" t="s">
        <v>15</v>
      </c>
      <c r="G1113" s="32">
        <v>170</v>
      </c>
      <c r="H1113" s="32">
        <v>90</v>
      </c>
      <c r="I1113" s="32">
        <v>0</v>
      </c>
      <c r="J1113" s="32">
        <v>0</v>
      </c>
      <c r="K1113" s="44">
        <f t="shared" si="1052"/>
        <v>-2000</v>
      </c>
      <c r="L1113" s="32">
        <v>0</v>
      </c>
      <c r="M1113" s="32">
        <f>IF(F1113="LONG",(J1113-I1113)*E1113,(I1113-J1113)*E1113)</f>
        <v>0</v>
      </c>
      <c r="N1113" s="44">
        <f t="shared" si="1053"/>
        <v>-2000</v>
      </c>
      <c r="O1113" s="2" t="s">
        <v>24</v>
      </c>
    </row>
    <row r="1114" s="2" customFormat="1" customHeight="1" spans="1:14">
      <c r="A1114" s="13">
        <v>44375</v>
      </c>
      <c r="B1114" s="14" t="s">
        <v>19</v>
      </c>
      <c r="C1114" s="16">
        <v>44378</v>
      </c>
      <c r="D1114" s="2">
        <v>35500</v>
      </c>
      <c r="E1114" s="2">
        <v>25</v>
      </c>
      <c r="F1114" s="2" t="s">
        <v>15</v>
      </c>
      <c r="G1114" s="32">
        <v>250</v>
      </c>
      <c r="H1114" s="32">
        <v>250</v>
      </c>
      <c r="I1114" s="32">
        <v>0</v>
      </c>
      <c r="J1114" s="32">
        <v>0</v>
      </c>
      <c r="K1114" s="30">
        <v>0</v>
      </c>
      <c r="L1114" s="32">
        <v>0</v>
      </c>
      <c r="M1114" s="32">
        <v>0</v>
      </c>
      <c r="N1114" s="30">
        <v>0</v>
      </c>
    </row>
    <row r="1115" s="2" customFormat="1" customHeight="1" spans="1:15">
      <c r="A1115" s="13">
        <v>44372</v>
      </c>
      <c r="B1115" s="14" t="s">
        <v>16</v>
      </c>
      <c r="C1115" s="16">
        <v>44378</v>
      </c>
      <c r="D1115" s="2">
        <v>34800</v>
      </c>
      <c r="E1115" s="2">
        <v>25</v>
      </c>
      <c r="F1115" s="2" t="s">
        <v>15</v>
      </c>
      <c r="G1115" s="32">
        <v>220</v>
      </c>
      <c r="H1115" s="32">
        <v>142</v>
      </c>
      <c r="I1115" s="32">
        <v>0</v>
      </c>
      <c r="J1115" s="32">
        <v>0</v>
      </c>
      <c r="K1115" s="44">
        <f>IF(F1115="LONG",(H1115-G1115)*E1115,(G1115-H1115)*E1115)</f>
        <v>-1950</v>
      </c>
      <c r="L1115" s="32">
        <v>0</v>
      </c>
      <c r="M1115" s="32">
        <f>IF(F1115="LONG",(J1115-I1115)*E1115,(I1115-J1115)*E1115)</f>
        <v>0</v>
      </c>
      <c r="N1115" s="44">
        <f>(K1115+L1115+M1115)</f>
        <v>-1950</v>
      </c>
      <c r="O1115" s="2" t="s">
        <v>42</v>
      </c>
    </row>
    <row r="1116" s="2" customFormat="1" customHeight="1" spans="1:14">
      <c r="A1116" s="13">
        <v>44371</v>
      </c>
      <c r="B1116" s="14" t="s">
        <v>16</v>
      </c>
      <c r="C1116" s="16">
        <v>44371</v>
      </c>
      <c r="D1116" s="2">
        <v>34800</v>
      </c>
      <c r="E1116" s="2">
        <v>25</v>
      </c>
      <c r="F1116" s="2" t="s">
        <v>15</v>
      </c>
      <c r="G1116" s="32">
        <v>140</v>
      </c>
      <c r="H1116" s="32">
        <v>190</v>
      </c>
      <c r="I1116" s="32">
        <v>0</v>
      </c>
      <c r="J1116" s="32">
        <v>0</v>
      </c>
      <c r="K1116" s="30">
        <f>IF(F1116="LONG",(H1116-G1116)*E1116,(G1116-H1116)*E1116)</f>
        <v>1250</v>
      </c>
      <c r="L1116" s="32">
        <v>0</v>
      </c>
      <c r="M1116" s="32">
        <v>0</v>
      </c>
      <c r="N1116" s="30">
        <f>(K1116+L1116+M1116)</f>
        <v>1250</v>
      </c>
    </row>
    <row r="1117" s="2" customFormat="1" customHeight="1" spans="1:14">
      <c r="A1117" s="13">
        <v>44370</v>
      </c>
      <c r="B1117" s="14" t="s">
        <v>19</v>
      </c>
      <c r="C1117" s="16">
        <v>44371</v>
      </c>
      <c r="D1117" s="2">
        <v>34800</v>
      </c>
      <c r="E1117" s="2">
        <v>25</v>
      </c>
      <c r="F1117" s="2" t="s">
        <v>15</v>
      </c>
      <c r="G1117" s="32">
        <v>220</v>
      </c>
      <c r="H1117" s="32">
        <v>115</v>
      </c>
      <c r="I1117" s="32">
        <v>0</v>
      </c>
      <c r="J1117" s="32">
        <v>0</v>
      </c>
      <c r="K1117" s="44">
        <f t="shared" ref="K1117" si="1054">IF(F1117="LONG",(H1117-G1117)*E1117,(G1117-H1117)*E1117)</f>
        <v>-2625</v>
      </c>
      <c r="L1117" s="32">
        <v>0</v>
      </c>
      <c r="M1117" s="32">
        <f t="shared" ref="M1117" si="1055">IF(F1117="LONG",(J1117-I1117)*E1117,(I1117-J1117)*E1117)</f>
        <v>0</v>
      </c>
      <c r="N1117" s="44">
        <f t="shared" ref="N1117" si="1056">(K1117+L1117+M1117)</f>
        <v>-2625</v>
      </c>
    </row>
    <row r="1118" s="2" customFormat="1" customHeight="1" spans="1:14">
      <c r="A1118" s="13">
        <v>44369</v>
      </c>
      <c r="B1118" s="14" t="s">
        <v>19</v>
      </c>
      <c r="C1118" s="16">
        <v>44371</v>
      </c>
      <c r="D1118" s="2">
        <v>35200</v>
      </c>
      <c r="E1118" s="2">
        <v>25</v>
      </c>
      <c r="F1118" s="2" t="s">
        <v>15</v>
      </c>
      <c r="G1118" s="32">
        <v>260</v>
      </c>
      <c r="H1118" s="32">
        <v>155</v>
      </c>
      <c r="I1118" s="32">
        <v>0</v>
      </c>
      <c r="J1118" s="32">
        <v>0</v>
      </c>
      <c r="K1118" s="44">
        <f t="shared" ref="K1118:K1120" si="1057">IF(F1118="LONG",(H1118-G1118)*E1118,(G1118-H1118)*E1118)</f>
        <v>-2625</v>
      </c>
      <c r="L1118" s="32">
        <v>0</v>
      </c>
      <c r="M1118" s="32">
        <f t="shared" ref="M1118:M1119" si="1058">IF(F1118="LONG",(J1118-I1118)*E1118,(I1118-J1118)*E1118)</f>
        <v>0</v>
      </c>
      <c r="N1118" s="44">
        <f t="shared" ref="N1118:N1120" si="1059">(K1118+L1118+M1118)</f>
        <v>-2625</v>
      </c>
    </row>
    <row r="1119" s="2" customFormat="1" customHeight="1" spans="1:14">
      <c r="A1119" s="13">
        <v>44369</v>
      </c>
      <c r="B1119" s="14" t="s">
        <v>17</v>
      </c>
      <c r="C1119" s="16">
        <v>44371</v>
      </c>
      <c r="D1119" s="2">
        <v>15800</v>
      </c>
      <c r="E1119" s="2">
        <v>75</v>
      </c>
      <c r="F1119" s="2" t="s">
        <v>15</v>
      </c>
      <c r="G1119" s="32">
        <v>107</v>
      </c>
      <c r="H1119" s="32">
        <v>72</v>
      </c>
      <c r="I1119" s="32">
        <v>0</v>
      </c>
      <c r="J1119" s="32">
        <v>0</v>
      </c>
      <c r="K1119" s="44">
        <f t="shared" si="1057"/>
        <v>-2625</v>
      </c>
      <c r="L1119" s="32">
        <v>0</v>
      </c>
      <c r="M1119" s="32">
        <f t="shared" si="1058"/>
        <v>0</v>
      </c>
      <c r="N1119" s="44">
        <f t="shared" si="1059"/>
        <v>-2625</v>
      </c>
    </row>
    <row r="1120" s="2" customFormat="1" customHeight="1" spans="1:14">
      <c r="A1120" s="13">
        <v>44368</v>
      </c>
      <c r="B1120" s="14" t="s">
        <v>36</v>
      </c>
      <c r="C1120" s="16">
        <v>44364</v>
      </c>
      <c r="D1120" s="2">
        <v>34000</v>
      </c>
      <c r="E1120" s="2">
        <v>25</v>
      </c>
      <c r="F1120" s="2" t="s">
        <v>15</v>
      </c>
      <c r="G1120" s="32">
        <v>240</v>
      </c>
      <c r="H1120" s="32">
        <v>290</v>
      </c>
      <c r="I1120" s="32">
        <v>0</v>
      </c>
      <c r="J1120" s="32">
        <v>0</v>
      </c>
      <c r="K1120" s="30">
        <f t="shared" si="1057"/>
        <v>1250</v>
      </c>
      <c r="L1120" s="32">
        <v>0</v>
      </c>
      <c r="M1120" s="32">
        <v>0</v>
      </c>
      <c r="N1120" s="30">
        <f t="shared" si="1059"/>
        <v>1250</v>
      </c>
    </row>
    <row r="1121" s="2" customFormat="1" customHeight="1" spans="1:14">
      <c r="A1121" s="13">
        <v>44368</v>
      </c>
      <c r="B1121" s="14" t="s">
        <v>14</v>
      </c>
      <c r="C1121" s="16">
        <v>44364</v>
      </c>
      <c r="D1121" s="2">
        <v>15600</v>
      </c>
      <c r="E1121" s="2">
        <v>75</v>
      </c>
      <c r="F1121" s="2" t="s">
        <v>15</v>
      </c>
      <c r="G1121" s="32">
        <v>100</v>
      </c>
      <c r="H1121" s="32">
        <v>65</v>
      </c>
      <c r="I1121" s="32">
        <v>0</v>
      </c>
      <c r="J1121" s="32">
        <v>0</v>
      </c>
      <c r="K1121" s="44">
        <f t="shared" ref="K1121" si="1060">IF(F1121="LONG",(H1121-G1121)*E1121,(G1121-H1121)*E1121)</f>
        <v>-2625</v>
      </c>
      <c r="L1121" s="32">
        <v>0</v>
      </c>
      <c r="M1121" s="32">
        <f t="shared" ref="M1121:M1122" si="1061">IF(F1121="LONG",(J1121-I1121)*E1121,(I1121-J1121)*E1121)</f>
        <v>0</v>
      </c>
      <c r="N1121" s="44">
        <f t="shared" ref="N1121" si="1062">(K1121+L1121+M1121)</f>
        <v>-2625</v>
      </c>
    </row>
    <row r="1122" s="2" customFormat="1" customHeight="1" spans="1:14">
      <c r="A1122" s="13">
        <v>44365</v>
      </c>
      <c r="B1122" s="14" t="s">
        <v>17</v>
      </c>
      <c r="C1122" s="16">
        <v>44364</v>
      </c>
      <c r="D1122" s="2">
        <v>15600</v>
      </c>
      <c r="E1122" s="2">
        <v>75</v>
      </c>
      <c r="F1122" s="2" t="s">
        <v>15</v>
      </c>
      <c r="G1122" s="32">
        <v>107</v>
      </c>
      <c r="H1122" s="32">
        <v>127</v>
      </c>
      <c r="I1122" s="32">
        <v>150</v>
      </c>
      <c r="J1122" s="32">
        <v>180</v>
      </c>
      <c r="K1122" s="30">
        <f t="shared" ref="K1122" si="1063">IF(F1122="LONG",(H1122-G1122)*E1122,(G1122-H1122)*E1122)</f>
        <v>1500</v>
      </c>
      <c r="L1122" s="32">
        <f>IF(F1122="LONG",(I1122-H1122)*E1122,(H1122-I1122)*E1122)</f>
        <v>1725</v>
      </c>
      <c r="M1122" s="32">
        <f t="shared" si="1061"/>
        <v>2250</v>
      </c>
      <c r="N1122" s="30">
        <f t="shared" ref="N1122" si="1064">(K1122+L1122+M1122)</f>
        <v>5475</v>
      </c>
    </row>
    <row r="1123" s="2" customFormat="1" customHeight="1" spans="1:14">
      <c r="A1123" s="13">
        <v>44365</v>
      </c>
      <c r="B1123" s="14" t="s">
        <v>19</v>
      </c>
      <c r="C1123" s="16">
        <v>44364</v>
      </c>
      <c r="D1123" s="2">
        <v>34500</v>
      </c>
      <c r="E1123" s="2">
        <v>25</v>
      </c>
      <c r="F1123" s="2" t="s">
        <v>15</v>
      </c>
      <c r="G1123" s="32">
        <v>280</v>
      </c>
      <c r="H1123" s="32">
        <v>330</v>
      </c>
      <c r="I1123" s="32">
        <v>400</v>
      </c>
      <c r="J1123" s="32">
        <v>0</v>
      </c>
      <c r="K1123" s="30">
        <f t="shared" ref="K1123:K1124" si="1065">IF(F1123="LONG",(H1123-G1123)*E1123,(G1123-H1123)*E1123)</f>
        <v>1250</v>
      </c>
      <c r="L1123" s="32">
        <f>IF(F1123="LONG",(I1123-H1123)*E1123,(H1123-I1123)*E1123)</f>
        <v>1750</v>
      </c>
      <c r="M1123" s="32">
        <v>0</v>
      </c>
      <c r="N1123" s="30">
        <f t="shared" ref="N1123:N1124" si="1066">(K1123+L1123+M1123)</f>
        <v>3000</v>
      </c>
    </row>
    <row r="1124" s="2" customFormat="1" customHeight="1" spans="1:14">
      <c r="A1124" s="13">
        <v>44364</v>
      </c>
      <c r="B1124" s="14" t="s">
        <v>17</v>
      </c>
      <c r="C1124" s="16">
        <v>44364</v>
      </c>
      <c r="D1124" s="2">
        <v>15700</v>
      </c>
      <c r="E1124" s="2">
        <v>75</v>
      </c>
      <c r="F1124" s="2" t="s">
        <v>15</v>
      </c>
      <c r="G1124" s="32">
        <v>25</v>
      </c>
      <c r="H1124" s="32">
        <v>49.5</v>
      </c>
      <c r="I1124" s="32">
        <v>0</v>
      </c>
      <c r="J1124" s="32">
        <v>0</v>
      </c>
      <c r="K1124" s="30">
        <f t="shared" si="1065"/>
        <v>1837.5</v>
      </c>
      <c r="L1124" s="32">
        <v>0</v>
      </c>
      <c r="M1124" s="32">
        <v>0</v>
      </c>
      <c r="N1124" s="30">
        <f t="shared" si="1066"/>
        <v>1837.5</v>
      </c>
    </row>
    <row r="1125" s="2" customFormat="1" customHeight="1" spans="1:14">
      <c r="A1125" s="13">
        <v>44364</v>
      </c>
      <c r="B1125" s="14" t="s">
        <v>19</v>
      </c>
      <c r="C1125" s="16">
        <v>44364</v>
      </c>
      <c r="D1125" s="2">
        <v>34700</v>
      </c>
      <c r="E1125" s="2">
        <v>25</v>
      </c>
      <c r="F1125" s="2" t="s">
        <v>15</v>
      </c>
      <c r="G1125" s="32">
        <v>150</v>
      </c>
      <c r="H1125" s="32">
        <v>45</v>
      </c>
      <c r="I1125" s="32">
        <v>0</v>
      </c>
      <c r="J1125" s="32">
        <v>0</v>
      </c>
      <c r="K1125" s="44">
        <f t="shared" ref="K1125" si="1067">IF(F1125="LONG",(H1125-G1125)*E1125,(G1125-H1125)*E1125)</f>
        <v>-2625</v>
      </c>
      <c r="L1125" s="32">
        <v>0</v>
      </c>
      <c r="M1125" s="32">
        <f t="shared" ref="M1125" si="1068">IF(F1125="LONG",(J1125-I1125)*E1125,(I1125-J1125)*E1125)</f>
        <v>0</v>
      </c>
      <c r="N1125" s="44">
        <f t="shared" ref="N1125" si="1069">(K1125+L1125+M1125)</f>
        <v>-2625</v>
      </c>
    </row>
    <row r="1126" s="2" customFormat="1" customHeight="1" spans="1:14">
      <c r="A1126" s="13">
        <v>44363</v>
      </c>
      <c r="B1126" s="14" t="s">
        <v>19</v>
      </c>
      <c r="C1126" s="16">
        <v>44364</v>
      </c>
      <c r="D1126" s="2">
        <v>35000</v>
      </c>
      <c r="E1126" s="2">
        <v>25</v>
      </c>
      <c r="F1126" s="2" t="s">
        <v>15</v>
      </c>
      <c r="G1126" s="32">
        <v>280</v>
      </c>
      <c r="H1126" s="32">
        <v>180</v>
      </c>
      <c r="I1126" s="32">
        <v>0</v>
      </c>
      <c r="J1126" s="32">
        <v>0</v>
      </c>
      <c r="K1126" s="44">
        <f t="shared" ref="K1126:K1127" si="1070">IF(F1126="LONG",(H1126-G1126)*E1126,(G1126-H1126)*E1126)</f>
        <v>-2500</v>
      </c>
      <c r="L1126" s="32">
        <v>0</v>
      </c>
      <c r="M1126" s="32">
        <f t="shared" ref="M1126:M1127" si="1071">IF(F1126="LONG",(J1126-I1126)*E1126,(I1126-J1126)*E1126)</f>
        <v>0</v>
      </c>
      <c r="N1126" s="44">
        <f t="shared" ref="N1126:N1127" si="1072">(K1126+L1126+M1126)</f>
        <v>-2500</v>
      </c>
    </row>
    <row r="1127" s="2" customFormat="1" customHeight="1" spans="1:14">
      <c r="A1127" s="13">
        <v>44363</v>
      </c>
      <c r="B1127" s="14" t="s">
        <v>17</v>
      </c>
      <c r="C1127" s="16">
        <v>44364</v>
      </c>
      <c r="D1127" s="2">
        <v>15850</v>
      </c>
      <c r="E1127" s="2">
        <v>75</v>
      </c>
      <c r="F1127" s="2" t="s">
        <v>15</v>
      </c>
      <c r="G1127" s="32">
        <v>62</v>
      </c>
      <c r="H1127" s="32">
        <v>27</v>
      </c>
      <c r="I1127" s="32">
        <v>0</v>
      </c>
      <c r="J1127" s="32">
        <v>0</v>
      </c>
      <c r="K1127" s="44">
        <f t="shared" si="1070"/>
        <v>-2625</v>
      </c>
      <c r="L1127" s="32">
        <v>0</v>
      </c>
      <c r="M1127" s="32">
        <f t="shared" si="1071"/>
        <v>0</v>
      </c>
      <c r="N1127" s="44">
        <f t="shared" si="1072"/>
        <v>-2625</v>
      </c>
    </row>
    <row r="1128" s="2" customFormat="1" customHeight="1" spans="1:15">
      <c r="A1128" s="13">
        <v>44362</v>
      </c>
      <c r="B1128" s="14" t="s">
        <v>17</v>
      </c>
      <c r="C1128" s="16">
        <v>44364</v>
      </c>
      <c r="D1128" s="2">
        <v>15850</v>
      </c>
      <c r="E1128" s="2">
        <v>75</v>
      </c>
      <c r="F1128" s="2" t="s">
        <v>15</v>
      </c>
      <c r="G1128" s="32">
        <v>75</v>
      </c>
      <c r="H1128" s="32">
        <v>83.5</v>
      </c>
      <c r="I1128" s="32">
        <v>0</v>
      </c>
      <c r="J1128" s="32">
        <v>0</v>
      </c>
      <c r="K1128" s="30">
        <f t="shared" ref="K1128" si="1073">IF(F1128="LONG",(H1128-G1128)*E1128,(G1128-H1128)*E1128)</f>
        <v>637.5</v>
      </c>
      <c r="L1128" s="32">
        <v>0</v>
      </c>
      <c r="M1128" s="32">
        <v>0</v>
      </c>
      <c r="N1128" s="30">
        <f t="shared" ref="N1128" si="1074">(K1128+L1128+M1128)</f>
        <v>637.5</v>
      </c>
      <c r="O1128" s="2" t="s">
        <v>40</v>
      </c>
    </row>
    <row r="1129" s="2" customFormat="1" customHeight="1" spans="1:15">
      <c r="A1129" s="13">
        <v>44362</v>
      </c>
      <c r="B1129" s="14" t="s">
        <v>16</v>
      </c>
      <c r="C1129" s="16">
        <v>44364</v>
      </c>
      <c r="D1129" s="2">
        <v>35200</v>
      </c>
      <c r="E1129" s="2">
        <v>25</v>
      </c>
      <c r="F1129" s="2" t="s">
        <v>15</v>
      </c>
      <c r="G1129" s="32">
        <v>225</v>
      </c>
      <c r="H1129" s="32">
        <v>195</v>
      </c>
      <c r="I1129" s="32">
        <v>0</v>
      </c>
      <c r="J1129" s="32">
        <v>0</v>
      </c>
      <c r="K1129" s="44">
        <f t="shared" ref="K1129" si="1075">IF(F1129="LONG",(H1129-G1129)*E1129,(G1129-H1129)*E1129)</f>
        <v>-750</v>
      </c>
      <c r="L1129" s="32">
        <v>0</v>
      </c>
      <c r="M1129" s="32">
        <f t="shared" ref="M1129" si="1076">IF(F1129="LONG",(J1129-I1129)*E1129,(I1129-J1129)*E1129)</f>
        <v>0</v>
      </c>
      <c r="N1129" s="44">
        <f t="shared" ref="N1129" si="1077">(K1129+L1129+M1129)</f>
        <v>-750</v>
      </c>
      <c r="O1129" s="2" t="s">
        <v>37</v>
      </c>
    </row>
    <row r="1130" s="2" customFormat="1" customHeight="1" spans="1:15">
      <c r="A1130" s="13">
        <v>44361</v>
      </c>
      <c r="B1130" s="14" t="s">
        <v>16</v>
      </c>
      <c r="C1130" s="16">
        <v>44364</v>
      </c>
      <c r="D1130" s="2">
        <v>34700</v>
      </c>
      <c r="E1130" s="2">
        <v>25</v>
      </c>
      <c r="F1130" s="2" t="s">
        <v>15</v>
      </c>
      <c r="G1130" s="32">
        <v>330</v>
      </c>
      <c r="H1130" s="32">
        <v>332</v>
      </c>
      <c r="I1130" s="32">
        <v>0</v>
      </c>
      <c r="J1130" s="32">
        <v>0</v>
      </c>
      <c r="K1130" s="30">
        <f t="shared" ref="K1130" si="1078">IF(F1130="LONG",(H1130-G1130)*E1130,(G1130-H1130)*E1130)</f>
        <v>50</v>
      </c>
      <c r="L1130" s="32">
        <v>0</v>
      </c>
      <c r="M1130" s="32">
        <v>0</v>
      </c>
      <c r="N1130" s="30">
        <f t="shared" ref="N1130" si="1079">(K1130+L1130+M1130)</f>
        <v>50</v>
      </c>
      <c r="O1130" s="2" t="s">
        <v>37</v>
      </c>
    </row>
    <row r="1131" s="2" customFormat="1" customHeight="1" spans="1:15">
      <c r="A1131" s="13">
        <v>44358</v>
      </c>
      <c r="B1131" s="14" t="s">
        <v>19</v>
      </c>
      <c r="C1131" s="16">
        <v>44364</v>
      </c>
      <c r="D1131" s="2">
        <v>35500</v>
      </c>
      <c r="E1131" s="2">
        <v>25</v>
      </c>
      <c r="F1131" s="2" t="s">
        <v>15</v>
      </c>
      <c r="G1131" s="32">
        <v>200</v>
      </c>
      <c r="H1131" s="32">
        <v>0</v>
      </c>
      <c r="I1131" s="32">
        <v>0</v>
      </c>
      <c r="J1131" s="32">
        <v>0</v>
      </c>
      <c r="K1131" s="30">
        <v>0</v>
      </c>
      <c r="L1131" s="32">
        <v>0</v>
      </c>
      <c r="M1131" s="32">
        <v>0</v>
      </c>
      <c r="N1131" s="30">
        <v>0</v>
      </c>
      <c r="O1131" s="2" t="s">
        <v>37</v>
      </c>
    </row>
    <row r="1132" s="2" customFormat="1" customHeight="1" spans="1:14">
      <c r="A1132" s="13">
        <v>44357</v>
      </c>
      <c r="B1132" s="14" t="s">
        <v>16</v>
      </c>
      <c r="C1132" s="16">
        <v>44357</v>
      </c>
      <c r="D1132" s="2">
        <v>34800</v>
      </c>
      <c r="E1132" s="2">
        <v>25</v>
      </c>
      <c r="F1132" s="2" t="s">
        <v>15</v>
      </c>
      <c r="G1132" s="32">
        <v>90</v>
      </c>
      <c r="H1132" s="32">
        <v>140</v>
      </c>
      <c r="I1132" s="32">
        <v>0</v>
      </c>
      <c r="J1132" s="32">
        <v>0</v>
      </c>
      <c r="K1132" s="30">
        <f t="shared" ref="K1132:K1133" si="1080">IF(F1132="LONG",(H1132-G1132)*E1132,(G1132-H1132)*E1132)</f>
        <v>1250</v>
      </c>
      <c r="L1132" s="32">
        <v>0</v>
      </c>
      <c r="M1132" s="32">
        <v>0</v>
      </c>
      <c r="N1132" s="30">
        <f t="shared" ref="N1132:N1133" si="1081">(K1132+L1132+M1132)</f>
        <v>1250</v>
      </c>
    </row>
    <row r="1133" s="2" customFormat="1" customHeight="1" spans="1:14">
      <c r="A1133" s="13">
        <v>44357</v>
      </c>
      <c r="B1133" s="14" t="s">
        <v>39</v>
      </c>
      <c r="C1133" s="16">
        <v>44357</v>
      </c>
      <c r="D1133" s="2">
        <v>15700</v>
      </c>
      <c r="E1133" s="2">
        <v>75</v>
      </c>
      <c r="F1133" s="2" t="s">
        <v>15</v>
      </c>
      <c r="G1133" s="32">
        <v>31</v>
      </c>
      <c r="H1133" s="32">
        <v>0</v>
      </c>
      <c r="I1133" s="32">
        <v>0</v>
      </c>
      <c r="J1133" s="32">
        <v>0</v>
      </c>
      <c r="K1133" s="44">
        <f t="shared" si="1080"/>
        <v>-2325</v>
      </c>
      <c r="L1133" s="32">
        <v>0</v>
      </c>
      <c r="M1133" s="32">
        <f t="shared" ref="M1133:M1134" si="1082">IF(F1133="LONG",(J1133-I1133)*E1133,(I1133-J1133)*E1133)</f>
        <v>0</v>
      </c>
      <c r="N1133" s="44">
        <f t="shared" si="1081"/>
        <v>-2325</v>
      </c>
    </row>
    <row r="1134" s="2" customFormat="1" customHeight="1" spans="1:14">
      <c r="A1134" s="13">
        <v>44356</v>
      </c>
      <c r="B1134" s="14" t="s">
        <v>16</v>
      </c>
      <c r="C1134" s="16">
        <v>44357</v>
      </c>
      <c r="D1134" s="2">
        <v>35500</v>
      </c>
      <c r="E1134" s="2">
        <v>25</v>
      </c>
      <c r="F1134" s="2" t="s">
        <v>15</v>
      </c>
      <c r="G1134" s="32">
        <v>250</v>
      </c>
      <c r="H1134" s="32">
        <v>300</v>
      </c>
      <c r="I1134" s="32">
        <v>370</v>
      </c>
      <c r="J1134" s="32">
        <v>500</v>
      </c>
      <c r="K1134" s="30">
        <f t="shared" ref="K1134" si="1083">IF(F1134="LONG",(H1134-G1134)*E1134,(G1134-H1134)*E1134)</f>
        <v>1250</v>
      </c>
      <c r="L1134" s="32">
        <f>IF(F1134="LONG",(I1134-H1134)*E1134,(H1134-I1134)*E1134)</f>
        <v>1750</v>
      </c>
      <c r="M1134" s="32">
        <f t="shared" si="1082"/>
        <v>3250</v>
      </c>
      <c r="N1134" s="30">
        <f t="shared" ref="N1134" si="1084">(K1134+L1134+M1134)</f>
        <v>6250</v>
      </c>
    </row>
    <row r="1135" s="2" customFormat="1" customHeight="1" spans="1:15">
      <c r="A1135" s="13">
        <v>44356</v>
      </c>
      <c r="B1135" s="14" t="s">
        <v>19</v>
      </c>
      <c r="C1135" s="16">
        <v>44357</v>
      </c>
      <c r="D1135" s="2">
        <v>35100</v>
      </c>
      <c r="E1135" s="2">
        <v>25</v>
      </c>
      <c r="F1135" s="2" t="s">
        <v>15</v>
      </c>
      <c r="G1135" s="32">
        <v>130</v>
      </c>
      <c r="H1135" s="32">
        <v>70</v>
      </c>
      <c r="I1135" s="32">
        <v>0</v>
      </c>
      <c r="J1135" s="32">
        <v>0</v>
      </c>
      <c r="K1135" s="44">
        <f t="shared" ref="K1135" si="1085">IF(F1135="LONG",(H1135-G1135)*E1135,(G1135-H1135)*E1135)</f>
        <v>-1500</v>
      </c>
      <c r="L1135" s="32">
        <v>0</v>
      </c>
      <c r="M1135" s="32">
        <f t="shared" ref="M1135" si="1086">IF(F1135="LONG",(J1135-I1135)*E1135,(I1135-J1135)*E1135)</f>
        <v>0</v>
      </c>
      <c r="N1135" s="44">
        <f t="shared" ref="N1135" si="1087">(K1135+L1135+M1135)</f>
        <v>-1500</v>
      </c>
      <c r="O1135" s="2" t="s">
        <v>42</v>
      </c>
    </row>
    <row r="1136" s="2" customFormat="1" customHeight="1" spans="1:14">
      <c r="A1136" s="13">
        <v>44355</v>
      </c>
      <c r="B1136" s="14" t="s">
        <v>17</v>
      </c>
      <c r="C1136" s="16">
        <v>44357</v>
      </c>
      <c r="D1136" s="2">
        <v>15700</v>
      </c>
      <c r="E1136" s="2">
        <v>75</v>
      </c>
      <c r="F1136" s="2" t="s">
        <v>15</v>
      </c>
      <c r="G1136" s="32">
        <v>80</v>
      </c>
      <c r="H1136" s="32">
        <v>100</v>
      </c>
      <c r="I1136" s="32">
        <v>0</v>
      </c>
      <c r="J1136" s="32">
        <v>0</v>
      </c>
      <c r="K1136" s="30">
        <f t="shared" ref="K1136" si="1088">IF(F1136="LONG",(H1136-G1136)*E1136,(G1136-H1136)*E1136)</f>
        <v>1500</v>
      </c>
      <c r="L1136" s="32">
        <v>0</v>
      </c>
      <c r="M1136" s="32">
        <v>0</v>
      </c>
      <c r="N1136" s="30">
        <f t="shared" ref="N1136" si="1089">(K1136+L1136+M1136)</f>
        <v>1500</v>
      </c>
    </row>
    <row r="1137" s="2" customFormat="1" customHeight="1" spans="1:15">
      <c r="A1137" s="13">
        <v>44355</v>
      </c>
      <c r="B1137" s="14" t="s">
        <v>19</v>
      </c>
      <c r="C1137" s="16">
        <v>44357</v>
      </c>
      <c r="D1137" s="2">
        <v>35300</v>
      </c>
      <c r="E1137" s="2">
        <v>25</v>
      </c>
      <c r="F1137" s="2" t="s">
        <v>15</v>
      </c>
      <c r="G1137" s="32">
        <v>225</v>
      </c>
      <c r="H1137" s="32">
        <v>167</v>
      </c>
      <c r="I1137" s="32">
        <v>0</v>
      </c>
      <c r="J1137" s="32">
        <v>0</v>
      </c>
      <c r="K1137" s="44">
        <f t="shared" ref="K1137" si="1090">IF(F1137="LONG",(H1137-G1137)*E1137,(G1137-H1137)*E1137)</f>
        <v>-1450</v>
      </c>
      <c r="L1137" s="32">
        <v>0</v>
      </c>
      <c r="M1137" s="32">
        <f t="shared" ref="M1137" si="1091">IF(F1137="LONG",(J1137-I1137)*E1137,(I1137-J1137)*E1137)</f>
        <v>0</v>
      </c>
      <c r="N1137" s="44">
        <f t="shared" ref="N1137" si="1092">(K1137+L1137+M1137)</f>
        <v>-1450</v>
      </c>
      <c r="O1137" s="2" t="s">
        <v>24</v>
      </c>
    </row>
    <row r="1138" s="2" customFormat="1" customHeight="1" spans="1:14">
      <c r="A1138" s="13">
        <v>44354</v>
      </c>
      <c r="B1138" s="14" t="s">
        <v>16</v>
      </c>
      <c r="C1138" s="16">
        <v>44357</v>
      </c>
      <c r="D1138" s="2">
        <v>35400</v>
      </c>
      <c r="E1138" s="2">
        <v>25</v>
      </c>
      <c r="F1138" s="2" t="s">
        <v>15</v>
      </c>
      <c r="G1138" s="32">
        <v>300</v>
      </c>
      <c r="H1138" s="32">
        <v>200</v>
      </c>
      <c r="I1138" s="32">
        <v>0</v>
      </c>
      <c r="J1138" s="32">
        <v>0</v>
      </c>
      <c r="K1138" s="44">
        <f t="shared" ref="K1138:K1139" si="1093">IF(F1138="LONG",(H1138-G1138)*E1138,(G1138-H1138)*E1138)</f>
        <v>-2500</v>
      </c>
      <c r="L1138" s="32">
        <v>0</v>
      </c>
      <c r="M1138" s="32">
        <f t="shared" ref="M1138:M1139" si="1094">IF(F1138="LONG",(J1138-I1138)*E1138,(I1138-J1138)*E1138)</f>
        <v>0</v>
      </c>
      <c r="N1138" s="44">
        <f t="shared" ref="N1138:N1139" si="1095">(K1138+L1138+M1138)</f>
        <v>-2500</v>
      </c>
    </row>
    <row r="1139" s="2" customFormat="1" customHeight="1" spans="1:15">
      <c r="A1139" s="13">
        <v>44354</v>
      </c>
      <c r="B1139" s="14" t="s">
        <v>14</v>
      </c>
      <c r="C1139" s="16">
        <v>44357</v>
      </c>
      <c r="D1139" s="2">
        <v>15700</v>
      </c>
      <c r="E1139" s="2">
        <v>75</v>
      </c>
      <c r="F1139" s="2" t="s">
        <v>15</v>
      </c>
      <c r="G1139" s="32">
        <v>68</v>
      </c>
      <c r="H1139" s="32">
        <v>60.5</v>
      </c>
      <c r="I1139" s="32">
        <v>0</v>
      </c>
      <c r="J1139" s="32">
        <v>0</v>
      </c>
      <c r="K1139" s="44">
        <f t="shared" si="1093"/>
        <v>-562.5</v>
      </c>
      <c r="L1139" s="32">
        <v>0</v>
      </c>
      <c r="M1139" s="32">
        <f t="shared" si="1094"/>
        <v>0</v>
      </c>
      <c r="N1139" s="44">
        <f t="shared" si="1095"/>
        <v>-562.5</v>
      </c>
      <c r="O1139" s="2" t="s">
        <v>24</v>
      </c>
    </row>
    <row r="1140" s="2" customFormat="1" customHeight="1" spans="1:14">
      <c r="A1140" s="13">
        <v>44351</v>
      </c>
      <c r="B1140" s="14" t="s">
        <v>19</v>
      </c>
      <c r="C1140" s="16">
        <v>44357</v>
      </c>
      <c r="D1140" s="2">
        <v>35900</v>
      </c>
      <c r="E1140" s="2">
        <v>25</v>
      </c>
      <c r="F1140" s="2" t="s">
        <v>15</v>
      </c>
      <c r="G1140" s="32">
        <v>290</v>
      </c>
      <c r="H1140" s="32">
        <v>190</v>
      </c>
      <c r="I1140" s="32">
        <v>0</v>
      </c>
      <c r="J1140" s="32">
        <v>0</v>
      </c>
      <c r="K1140" s="44">
        <f t="shared" ref="K1140:K1141" si="1096">IF(F1140="LONG",(H1140-G1140)*E1140,(G1140-H1140)*E1140)</f>
        <v>-2500</v>
      </c>
      <c r="L1140" s="32">
        <v>0</v>
      </c>
      <c r="M1140" s="32">
        <f t="shared" ref="M1140:M1141" si="1097">IF(F1140="LONG",(J1140-I1140)*E1140,(I1140-J1140)*E1140)</f>
        <v>0</v>
      </c>
      <c r="N1140" s="44">
        <f t="shared" ref="N1140:N1141" si="1098">(K1140+L1140+M1140)</f>
        <v>-2500</v>
      </c>
    </row>
    <row r="1141" s="2" customFormat="1" customHeight="1" spans="1:15">
      <c r="A1141" s="13">
        <v>44351</v>
      </c>
      <c r="B1141" s="14" t="s">
        <v>17</v>
      </c>
      <c r="C1141" s="16">
        <v>44357</v>
      </c>
      <c r="D1141" s="2">
        <v>15800</v>
      </c>
      <c r="E1141" s="2">
        <v>75</v>
      </c>
      <c r="F1141" s="2" t="s">
        <v>15</v>
      </c>
      <c r="G1141" s="32">
        <v>70</v>
      </c>
      <c r="H1141" s="32">
        <v>52</v>
      </c>
      <c r="I1141" s="32">
        <v>0</v>
      </c>
      <c r="J1141" s="32">
        <v>0</v>
      </c>
      <c r="K1141" s="44">
        <f t="shared" si="1096"/>
        <v>-1350</v>
      </c>
      <c r="L1141" s="32">
        <v>0</v>
      </c>
      <c r="M1141" s="32">
        <f t="shared" si="1097"/>
        <v>0</v>
      </c>
      <c r="N1141" s="44">
        <f t="shared" si="1098"/>
        <v>-1350</v>
      </c>
      <c r="O1141" s="2" t="s">
        <v>24</v>
      </c>
    </row>
    <row r="1142" s="2" customFormat="1" customHeight="1" spans="1:14">
      <c r="A1142" s="13">
        <v>44350</v>
      </c>
      <c r="B1142" s="14" t="s">
        <v>16</v>
      </c>
      <c r="C1142" s="16">
        <v>44350</v>
      </c>
      <c r="D1142" s="2">
        <v>35600</v>
      </c>
      <c r="E1142" s="2">
        <v>25</v>
      </c>
      <c r="F1142" s="2" t="s">
        <v>15</v>
      </c>
      <c r="G1142" s="32">
        <v>120</v>
      </c>
      <c r="H1142" s="32">
        <v>170</v>
      </c>
      <c r="I1142" s="32">
        <v>0</v>
      </c>
      <c r="J1142" s="32">
        <v>0</v>
      </c>
      <c r="K1142" s="30">
        <f t="shared" ref="K1142:K1143" si="1099">IF(F1142="LONG",(H1142-G1142)*E1142,(G1142-H1142)*E1142)</f>
        <v>1250</v>
      </c>
      <c r="L1142" s="32">
        <v>0</v>
      </c>
      <c r="M1142" s="32">
        <v>0</v>
      </c>
      <c r="N1142" s="30">
        <f t="shared" ref="N1142:N1143" si="1100">(K1142+L1142+M1142)</f>
        <v>1250</v>
      </c>
    </row>
    <row r="1143" s="2" customFormat="1" customHeight="1" spans="1:14">
      <c r="A1143" s="13">
        <v>44350</v>
      </c>
      <c r="B1143" s="14" t="s">
        <v>14</v>
      </c>
      <c r="C1143" s="16">
        <v>44350</v>
      </c>
      <c r="D1143" s="2">
        <v>15700</v>
      </c>
      <c r="E1143" s="2">
        <v>75</v>
      </c>
      <c r="F1143" s="2" t="s">
        <v>15</v>
      </c>
      <c r="G1143" s="32">
        <v>65</v>
      </c>
      <c r="H1143" s="32">
        <v>85</v>
      </c>
      <c r="I1143" s="32">
        <v>0</v>
      </c>
      <c r="J1143" s="32">
        <v>0</v>
      </c>
      <c r="K1143" s="30">
        <f t="shared" si="1099"/>
        <v>1500</v>
      </c>
      <c r="L1143" s="32">
        <v>0</v>
      </c>
      <c r="M1143" s="32">
        <v>0</v>
      </c>
      <c r="N1143" s="30">
        <f t="shared" si="1100"/>
        <v>1500</v>
      </c>
    </row>
    <row r="1144" s="2" customFormat="1" customHeight="1" spans="1:14">
      <c r="A1144" s="13">
        <v>44349</v>
      </c>
      <c r="B1144" s="14" t="s">
        <v>16</v>
      </c>
      <c r="C1144" s="16">
        <v>44350</v>
      </c>
      <c r="D1144" s="2">
        <v>35200</v>
      </c>
      <c r="E1144" s="2">
        <v>25</v>
      </c>
      <c r="F1144" s="2" t="s">
        <v>15</v>
      </c>
      <c r="G1144" s="32">
        <v>230</v>
      </c>
      <c r="H1144" s="32">
        <v>280</v>
      </c>
      <c r="I1144" s="32">
        <v>0</v>
      </c>
      <c r="J1144" s="32">
        <v>0</v>
      </c>
      <c r="K1144" s="30">
        <f t="shared" ref="K1144:K1145" si="1101">IF(F1144="LONG",(H1144-G1144)*E1144,(G1144-H1144)*E1144)</f>
        <v>1250</v>
      </c>
      <c r="L1144" s="32">
        <v>0</v>
      </c>
      <c r="M1144" s="32">
        <v>0</v>
      </c>
      <c r="N1144" s="30">
        <f t="shared" ref="N1144:N1145" si="1102">(K1144+L1144+M1144)</f>
        <v>1250</v>
      </c>
    </row>
    <row r="1145" s="2" customFormat="1" customHeight="1" spans="1:14">
      <c r="A1145" s="13">
        <v>44349</v>
      </c>
      <c r="B1145" s="14" t="s">
        <v>19</v>
      </c>
      <c r="C1145" s="16">
        <v>44350</v>
      </c>
      <c r="D1145" s="2">
        <v>35500</v>
      </c>
      <c r="E1145" s="2">
        <v>25</v>
      </c>
      <c r="F1145" s="2" t="s">
        <v>15</v>
      </c>
      <c r="G1145" s="32">
        <v>100</v>
      </c>
      <c r="H1145" s="32">
        <v>150</v>
      </c>
      <c r="I1145" s="32">
        <v>0</v>
      </c>
      <c r="J1145" s="32">
        <v>0</v>
      </c>
      <c r="K1145" s="30">
        <f t="shared" si="1101"/>
        <v>1250</v>
      </c>
      <c r="L1145" s="32">
        <v>0</v>
      </c>
      <c r="M1145" s="32">
        <v>0</v>
      </c>
      <c r="N1145" s="30">
        <f t="shared" si="1102"/>
        <v>1250</v>
      </c>
    </row>
    <row r="1146" s="2" customFormat="1" customHeight="1" spans="1:14">
      <c r="A1146" s="13">
        <v>44348</v>
      </c>
      <c r="B1146" s="14" t="s">
        <v>19</v>
      </c>
      <c r="C1146" s="16">
        <v>44350</v>
      </c>
      <c r="D1146" s="2">
        <v>35700</v>
      </c>
      <c r="E1146" s="2">
        <v>25</v>
      </c>
      <c r="F1146" s="2" t="s">
        <v>15</v>
      </c>
      <c r="G1146" s="32">
        <v>170</v>
      </c>
      <c r="H1146" s="32">
        <v>209</v>
      </c>
      <c r="I1146" s="32">
        <v>0</v>
      </c>
      <c r="J1146" s="32">
        <v>0</v>
      </c>
      <c r="K1146" s="30">
        <f t="shared" ref="K1146" si="1103">IF(F1146="LONG",(H1146-G1146)*E1146,(G1146-H1146)*E1146)</f>
        <v>975</v>
      </c>
      <c r="L1146" s="32">
        <v>0</v>
      </c>
      <c r="M1146" s="32">
        <v>0</v>
      </c>
      <c r="N1146" s="30">
        <f t="shared" ref="N1146" si="1104">(K1146+L1146+M1146)</f>
        <v>975</v>
      </c>
    </row>
    <row r="1147" s="2" customFormat="1" customHeight="1" spans="1:14">
      <c r="A1147" s="13">
        <v>44347</v>
      </c>
      <c r="B1147" s="14" t="s">
        <v>16</v>
      </c>
      <c r="C1147" s="16">
        <v>44350</v>
      </c>
      <c r="D1147" s="2">
        <v>34800</v>
      </c>
      <c r="E1147" s="2">
        <v>25</v>
      </c>
      <c r="F1147" s="2" t="s">
        <v>15</v>
      </c>
      <c r="G1147" s="32">
        <v>235</v>
      </c>
      <c r="H1147" s="32">
        <v>135</v>
      </c>
      <c r="I1147" s="32">
        <v>0</v>
      </c>
      <c r="J1147" s="32">
        <v>0</v>
      </c>
      <c r="K1147" s="44">
        <f t="shared" ref="K1147" si="1105">IF(F1147="LONG",(H1147-G1147)*E1147,(G1147-H1147)*E1147)</f>
        <v>-2500</v>
      </c>
      <c r="L1147" s="32">
        <v>0</v>
      </c>
      <c r="M1147" s="32">
        <f t="shared" ref="M1147" si="1106">IF(F1147="LONG",(J1147-I1147)*E1147,(I1147-J1147)*E1147)</f>
        <v>0</v>
      </c>
      <c r="N1147" s="44">
        <f t="shared" ref="N1147" si="1107">(K1147+L1147+M1147)</f>
        <v>-2500</v>
      </c>
    </row>
    <row r="1148" s="2" customFormat="1" customHeight="1" spans="1:14">
      <c r="A1148" s="13">
        <v>44344</v>
      </c>
      <c r="B1148" s="14" t="s">
        <v>16</v>
      </c>
      <c r="C1148" s="16">
        <v>44350</v>
      </c>
      <c r="D1148" s="2">
        <v>34800</v>
      </c>
      <c r="E1148" s="2">
        <v>25</v>
      </c>
      <c r="F1148" s="2" t="s">
        <v>15</v>
      </c>
      <c r="G1148" s="32">
        <v>270</v>
      </c>
      <c r="H1148" s="32">
        <v>320</v>
      </c>
      <c r="I1148" s="32">
        <v>0</v>
      </c>
      <c r="J1148" s="32">
        <v>0</v>
      </c>
      <c r="K1148" s="30">
        <f t="shared" ref="K1148:K1149" si="1108">IF(F1148="LONG",(H1148-G1148)*E1148,(G1148-H1148)*E1148)</f>
        <v>1250</v>
      </c>
      <c r="L1148" s="32">
        <v>0</v>
      </c>
      <c r="M1148" s="32">
        <v>0</v>
      </c>
      <c r="N1148" s="30">
        <f t="shared" ref="N1148:N1149" si="1109">(K1148+L1148+M1148)</f>
        <v>1250</v>
      </c>
    </row>
    <row r="1149" s="2" customFormat="1" customHeight="1" spans="1:14">
      <c r="A1149" s="13">
        <v>44344</v>
      </c>
      <c r="B1149" s="14" t="s">
        <v>14</v>
      </c>
      <c r="C1149" s="16">
        <v>44350</v>
      </c>
      <c r="D1149" s="2">
        <v>15400</v>
      </c>
      <c r="E1149" s="2">
        <v>75</v>
      </c>
      <c r="F1149" s="2" t="s">
        <v>15</v>
      </c>
      <c r="G1149" s="32">
        <v>105</v>
      </c>
      <c r="H1149" s="32">
        <v>122</v>
      </c>
      <c r="I1149" s="32">
        <v>0</v>
      </c>
      <c r="J1149" s="32">
        <v>0</v>
      </c>
      <c r="K1149" s="30">
        <f t="shared" si="1108"/>
        <v>1275</v>
      </c>
      <c r="L1149" s="32">
        <v>0</v>
      </c>
      <c r="M1149" s="32">
        <v>0</v>
      </c>
      <c r="N1149" s="30">
        <f t="shared" si="1109"/>
        <v>1275</v>
      </c>
    </row>
    <row r="1150" s="2" customFormat="1" customHeight="1" spans="1:14">
      <c r="A1150" s="13">
        <v>44343</v>
      </c>
      <c r="B1150" s="14" t="s">
        <v>16</v>
      </c>
      <c r="C1150" s="16">
        <v>44343</v>
      </c>
      <c r="D1150" s="2">
        <v>34900</v>
      </c>
      <c r="E1150" s="2">
        <v>25</v>
      </c>
      <c r="F1150" s="2" t="s">
        <v>15</v>
      </c>
      <c r="G1150" s="2">
        <v>180</v>
      </c>
      <c r="H1150" s="2">
        <v>80</v>
      </c>
      <c r="I1150" s="32">
        <v>0</v>
      </c>
      <c r="J1150" s="32">
        <v>0</v>
      </c>
      <c r="K1150" s="44">
        <f t="shared" ref="K1150:K1152" si="1110">IF(F1150="LONG",(H1150-G1150)*E1150,(G1150-H1150)*E1150)</f>
        <v>-2500</v>
      </c>
      <c r="L1150" s="32">
        <v>0</v>
      </c>
      <c r="M1150" s="32">
        <f t="shared" ref="M1150:M1152" si="1111">IF(F1150="LONG",(J1150-I1150)*E1150,(I1150-J1150)*E1150)</f>
        <v>0</v>
      </c>
      <c r="N1150" s="44">
        <f t="shared" ref="N1150:N1152" si="1112">(K1150+L1150+M1150)</f>
        <v>-2500</v>
      </c>
    </row>
    <row r="1151" s="2" customFormat="1" customHeight="1" spans="1:14">
      <c r="A1151" s="13">
        <v>44343</v>
      </c>
      <c r="B1151" s="14" t="s">
        <v>16</v>
      </c>
      <c r="C1151" s="16">
        <v>44343</v>
      </c>
      <c r="D1151" s="2">
        <v>34500</v>
      </c>
      <c r="E1151" s="2">
        <v>25</v>
      </c>
      <c r="F1151" s="2" t="s">
        <v>15</v>
      </c>
      <c r="G1151" s="32">
        <v>120</v>
      </c>
      <c r="H1151" s="32">
        <v>20</v>
      </c>
      <c r="I1151" s="32">
        <v>0</v>
      </c>
      <c r="J1151" s="32">
        <v>0</v>
      </c>
      <c r="K1151" s="44">
        <f t="shared" si="1110"/>
        <v>-2500</v>
      </c>
      <c r="L1151" s="32">
        <v>0</v>
      </c>
      <c r="M1151" s="32">
        <f t="shared" si="1111"/>
        <v>0</v>
      </c>
      <c r="N1151" s="44">
        <f t="shared" si="1112"/>
        <v>-2500</v>
      </c>
    </row>
    <row r="1152" s="2" customFormat="1" customHeight="1" spans="1:14">
      <c r="A1152" s="13">
        <v>44342</v>
      </c>
      <c r="B1152" s="14" t="s">
        <v>14</v>
      </c>
      <c r="C1152" s="16">
        <v>44343</v>
      </c>
      <c r="D1152" s="2">
        <v>15250</v>
      </c>
      <c r="E1152" s="2">
        <v>75</v>
      </c>
      <c r="F1152" s="2" t="s">
        <v>15</v>
      </c>
      <c r="G1152" s="32">
        <v>80</v>
      </c>
      <c r="H1152" s="32">
        <v>45</v>
      </c>
      <c r="I1152" s="32">
        <v>0</v>
      </c>
      <c r="J1152" s="32">
        <v>0</v>
      </c>
      <c r="K1152" s="44">
        <f t="shared" si="1110"/>
        <v>-2625</v>
      </c>
      <c r="L1152" s="32">
        <v>0</v>
      </c>
      <c r="M1152" s="32">
        <f t="shared" si="1111"/>
        <v>0</v>
      </c>
      <c r="N1152" s="44">
        <f t="shared" si="1112"/>
        <v>-2625</v>
      </c>
    </row>
    <row r="1153" s="2" customFormat="1" customHeight="1" spans="1:14">
      <c r="A1153" s="13">
        <v>44341</v>
      </c>
      <c r="B1153" s="14" t="s">
        <v>17</v>
      </c>
      <c r="C1153" s="16">
        <v>44343</v>
      </c>
      <c r="D1153" s="2">
        <v>15200</v>
      </c>
      <c r="E1153" s="2">
        <v>75</v>
      </c>
      <c r="F1153" s="2" t="s">
        <v>15</v>
      </c>
      <c r="G1153" s="32">
        <v>80</v>
      </c>
      <c r="H1153" s="32">
        <v>85.5</v>
      </c>
      <c r="I1153" s="32">
        <v>0</v>
      </c>
      <c r="J1153" s="32">
        <v>0</v>
      </c>
      <c r="K1153" s="30">
        <f t="shared" ref="K1153:K1154" si="1113">IF(F1153="LONG",(H1153-G1153)*E1153,(G1153-H1153)*E1153)</f>
        <v>412.5</v>
      </c>
      <c r="L1153" s="32">
        <v>0</v>
      </c>
      <c r="M1153" s="32">
        <v>0</v>
      </c>
      <c r="N1153" s="30">
        <f t="shared" ref="N1153:N1154" si="1114">(K1153+L1153+M1153)</f>
        <v>412.5</v>
      </c>
    </row>
    <row r="1154" s="2" customFormat="1" customHeight="1" spans="1:14">
      <c r="A1154" s="13">
        <v>44341</v>
      </c>
      <c r="B1154" s="14" t="s">
        <v>19</v>
      </c>
      <c r="C1154" s="16">
        <v>44343</v>
      </c>
      <c r="D1154" s="2">
        <v>35200</v>
      </c>
      <c r="E1154" s="2">
        <v>25</v>
      </c>
      <c r="F1154" s="2" t="s">
        <v>15</v>
      </c>
      <c r="G1154" s="32">
        <v>255</v>
      </c>
      <c r="H1154" s="32">
        <v>150</v>
      </c>
      <c r="I1154" s="32">
        <v>0</v>
      </c>
      <c r="J1154" s="32">
        <v>0</v>
      </c>
      <c r="K1154" s="44">
        <f t="shared" si="1113"/>
        <v>-2625</v>
      </c>
      <c r="L1154" s="32">
        <v>0</v>
      </c>
      <c r="M1154" s="32">
        <f>IF(F1154="LONG",(J1154-I1154)*E1154,(I1154-J1154)*E1154)</f>
        <v>0</v>
      </c>
      <c r="N1154" s="44">
        <f t="shared" si="1114"/>
        <v>-2625</v>
      </c>
    </row>
    <row r="1155" s="2" customFormat="1" customHeight="1" spans="1:14">
      <c r="A1155" s="13">
        <v>44340</v>
      </c>
      <c r="B1155" s="14" t="s">
        <v>19</v>
      </c>
      <c r="C1155" s="16">
        <v>44343</v>
      </c>
      <c r="D1155" s="2">
        <v>35000</v>
      </c>
      <c r="E1155" s="2">
        <v>25</v>
      </c>
      <c r="F1155" s="2" t="s">
        <v>15</v>
      </c>
      <c r="G1155" s="32">
        <v>300</v>
      </c>
      <c r="H1155" s="32">
        <v>350</v>
      </c>
      <c r="I1155" s="32">
        <v>400</v>
      </c>
      <c r="J1155" s="32">
        <v>500</v>
      </c>
      <c r="K1155" s="30">
        <f t="shared" ref="K1155:K1156" si="1115">IF(F1155="LONG",(H1155-G1155)*E1155,(G1155-H1155)*E1155)</f>
        <v>1250</v>
      </c>
      <c r="L1155" s="32">
        <f>IF(F1155="LONG",(I1155-H1155)*E1155,(H1155-I1155)*E1155)</f>
        <v>1250</v>
      </c>
      <c r="M1155" s="32">
        <f>IF(F1155="LONG",(J1155-I1155)*E1155,(I1155-J1155)*E1155)</f>
        <v>2500</v>
      </c>
      <c r="N1155" s="30">
        <f t="shared" ref="N1155:N1156" si="1116">(K1155+L1155+M1155)</f>
        <v>5000</v>
      </c>
    </row>
    <row r="1156" s="2" customFormat="1" customHeight="1" spans="1:14">
      <c r="A1156" s="13">
        <v>44337</v>
      </c>
      <c r="B1156" s="14" t="s">
        <v>16</v>
      </c>
      <c r="C1156" s="16">
        <v>44343</v>
      </c>
      <c r="D1156" s="2">
        <v>32800</v>
      </c>
      <c r="E1156" s="2">
        <v>25</v>
      </c>
      <c r="F1156" s="2" t="s">
        <v>15</v>
      </c>
      <c r="G1156" s="32">
        <v>180</v>
      </c>
      <c r="H1156" s="32">
        <v>80</v>
      </c>
      <c r="I1156" s="32">
        <v>0</v>
      </c>
      <c r="J1156" s="32">
        <v>0</v>
      </c>
      <c r="K1156" s="44">
        <f t="shared" si="1115"/>
        <v>-2500</v>
      </c>
      <c r="L1156" s="32">
        <v>0</v>
      </c>
      <c r="M1156" s="32">
        <f>IF(F1156="LONG",(J1156-I1156)*E1156,(I1156-J1156)*E1156)</f>
        <v>0</v>
      </c>
      <c r="N1156" s="44">
        <f t="shared" si="1116"/>
        <v>-2500</v>
      </c>
    </row>
    <row r="1157" s="2" customFormat="1" customHeight="1" spans="1:14">
      <c r="A1157" s="13">
        <v>44336</v>
      </c>
      <c r="B1157" s="14" t="s">
        <v>16</v>
      </c>
      <c r="C1157" s="16">
        <v>44336</v>
      </c>
      <c r="D1157" s="2">
        <v>32800</v>
      </c>
      <c r="E1157" s="2">
        <v>25</v>
      </c>
      <c r="F1157" s="2" t="s">
        <v>15</v>
      </c>
      <c r="G1157" s="32">
        <v>200</v>
      </c>
      <c r="H1157" s="32">
        <v>250</v>
      </c>
      <c r="I1157" s="32">
        <v>320</v>
      </c>
      <c r="J1157" s="32">
        <v>450</v>
      </c>
      <c r="K1157" s="30">
        <f t="shared" ref="K1157" si="1117">IF(F1157="LONG",(H1157-G1157)*E1157,(G1157-H1157)*E1157)</f>
        <v>1250</v>
      </c>
      <c r="L1157" s="32">
        <f>IF(F1157="LONG",(I1157-H1157)*E1157,(H1157-I1157)*E1157)</f>
        <v>1750</v>
      </c>
      <c r="M1157" s="32">
        <f>IF(F1157="LONG",(J1157-I1157)*E1157,(I1157-J1157)*E1157)</f>
        <v>3250</v>
      </c>
      <c r="N1157" s="30">
        <f t="shared" ref="N1157" si="1118">(K1157+L1157+M1157)</f>
        <v>6250</v>
      </c>
    </row>
    <row r="1158" s="2" customFormat="1" customHeight="1" spans="1:15">
      <c r="A1158" s="13">
        <v>44336</v>
      </c>
      <c r="B1158" s="14" t="s">
        <v>17</v>
      </c>
      <c r="C1158" s="16">
        <v>44336</v>
      </c>
      <c r="D1158" s="2">
        <v>14950</v>
      </c>
      <c r="E1158" s="2">
        <v>75</v>
      </c>
      <c r="F1158" s="2" t="s">
        <v>15</v>
      </c>
      <c r="G1158" s="32">
        <v>18</v>
      </c>
      <c r="H1158" s="32">
        <v>0</v>
      </c>
      <c r="I1158" s="32">
        <v>0</v>
      </c>
      <c r="J1158" s="32">
        <v>0</v>
      </c>
      <c r="K1158" s="44">
        <f t="shared" ref="K1158" si="1119">IF(F1158="LONG",(H1158-G1158)*E1158,(G1158-H1158)*E1158)</f>
        <v>-1350</v>
      </c>
      <c r="L1158" s="32">
        <v>0</v>
      </c>
      <c r="M1158" s="32">
        <f t="shared" ref="M1158" si="1120">IF(F1158="LONG",(J1158-I1158)*E1158,(I1158-J1158)*E1158)</f>
        <v>0</v>
      </c>
      <c r="N1158" s="44">
        <f t="shared" ref="N1158" si="1121">(K1158+L1158+M1158)</f>
        <v>-1350</v>
      </c>
      <c r="O1158" s="2" t="s">
        <v>48</v>
      </c>
    </row>
    <row r="1159" s="2" customFormat="1" customHeight="1" spans="1:14">
      <c r="A1159" s="13">
        <v>44335</v>
      </c>
      <c r="B1159" s="13" t="s">
        <v>17</v>
      </c>
      <c r="C1159" s="16">
        <v>44336</v>
      </c>
      <c r="D1159" s="2">
        <v>15100</v>
      </c>
      <c r="E1159" s="2">
        <v>75</v>
      </c>
      <c r="F1159" s="2" t="s">
        <v>15</v>
      </c>
      <c r="G1159" s="32">
        <v>65</v>
      </c>
      <c r="H1159" s="32">
        <v>85</v>
      </c>
      <c r="I1159" s="32">
        <v>0</v>
      </c>
      <c r="J1159" s="32">
        <v>0</v>
      </c>
      <c r="K1159" s="30">
        <f t="shared" ref="K1159:K1160" si="1122">IF(F1159="LONG",(H1159-G1159)*E1159,(G1159-H1159)*E1159)</f>
        <v>1500</v>
      </c>
      <c r="L1159" s="32">
        <v>0</v>
      </c>
      <c r="M1159" s="32">
        <v>0</v>
      </c>
      <c r="N1159" s="30">
        <f t="shared" ref="N1159:N1160" si="1123">(K1159+L1159+M1159)</f>
        <v>1500</v>
      </c>
    </row>
    <row r="1160" s="2" customFormat="1" customHeight="1" spans="1:14">
      <c r="A1160" s="13">
        <v>44335</v>
      </c>
      <c r="B1160" s="14" t="s">
        <v>19</v>
      </c>
      <c r="C1160" s="16">
        <v>44336</v>
      </c>
      <c r="D1160" s="2">
        <v>34200</v>
      </c>
      <c r="E1160" s="2">
        <v>25</v>
      </c>
      <c r="F1160" s="2" t="s">
        <v>15</v>
      </c>
      <c r="G1160" s="32">
        <v>140</v>
      </c>
      <c r="H1160" s="32">
        <v>40</v>
      </c>
      <c r="I1160" s="32">
        <v>0</v>
      </c>
      <c r="J1160" s="32">
        <v>0</v>
      </c>
      <c r="K1160" s="44">
        <f t="shared" si="1122"/>
        <v>-2500</v>
      </c>
      <c r="L1160" s="32">
        <v>0</v>
      </c>
      <c r="M1160" s="32">
        <f t="shared" ref="M1160" si="1124">IF(F1160="LONG",(J1160-I1160)*E1160,(I1160-J1160)*E1160)</f>
        <v>0</v>
      </c>
      <c r="N1160" s="44">
        <f t="shared" si="1123"/>
        <v>-2500</v>
      </c>
    </row>
    <row r="1161" s="2" customFormat="1" customHeight="1" spans="1:14">
      <c r="A1161" s="13">
        <v>44334</v>
      </c>
      <c r="B1161" s="14" t="s">
        <v>19</v>
      </c>
      <c r="C1161" s="16">
        <v>44336</v>
      </c>
      <c r="D1161" s="2">
        <v>34100</v>
      </c>
      <c r="E1161" s="2">
        <v>25</v>
      </c>
      <c r="F1161" s="2" t="s">
        <v>15</v>
      </c>
      <c r="G1161" s="32">
        <v>280</v>
      </c>
      <c r="H1161" s="32">
        <v>330</v>
      </c>
      <c r="I1161" s="32">
        <v>0</v>
      </c>
      <c r="J1161" s="32">
        <v>0</v>
      </c>
      <c r="K1161" s="30">
        <f t="shared" ref="K1161:K1162" si="1125">IF(F1161="LONG",(H1161-G1161)*E1161,(G1161-H1161)*E1161)</f>
        <v>1250</v>
      </c>
      <c r="L1161" s="32">
        <v>0</v>
      </c>
      <c r="M1161" s="32">
        <v>0</v>
      </c>
      <c r="N1161" s="30">
        <f t="shared" ref="N1161:N1162" si="1126">(K1161+L1161+M1161)</f>
        <v>1250</v>
      </c>
    </row>
    <row r="1162" s="2" customFormat="1" customHeight="1" spans="1:15">
      <c r="A1162" s="13">
        <v>44334</v>
      </c>
      <c r="B1162" s="14" t="s">
        <v>14</v>
      </c>
      <c r="C1162" s="16">
        <v>44336</v>
      </c>
      <c r="D1162" s="2">
        <v>15100</v>
      </c>
      <c r="E1162" s="2">
        <v>75</v>
      </c>
      <c r="F1162" s="2" t="s">
        <v>15</v>
      </c>
      <c r="G1162" s="32">
        <v>70</v>
      </c>
      <c r="H1162" s="32">
        <v>72.5</v>
      </c>
      <c r="I1162" s="32">
        <v>0</v>
      </c>
      <c r="J1162" s="32">
        <v>0</v>
      </c>
      <c r="K1162" s="30">
        <f t="shared" si="1125"/>
        <v>187.5</v>
      </c>
      <c r="L1162" s="32">
        <v>0</v>
      </c>
      <c r="M1162" s="32">
        <v>0</v>
      </c>
      <c r="N1162" s="30">
        <f t="shared" si="1126"/>
        <v>187.5</v>
      </c>
      <c r="O1162" s="2" t="s">
        <v>24</v>
      </c>
    </row>
    <row r="1163" s="2" customFormat="1" customHeight="1" spans="1:14">
      <c r="A1163" s="13">
        <v>44333</v>
      </c>
      <c r="B1163" s="14" t="s">
        <v>16</v>
      </c>
      <c r="C1163" s="16">
        <v>44336</v>
      </c>
      <c r="D1163" s="2">
        <v>33000</v>
      </c>
      <c r="E1163" s="2">
        <v>25</v>
      </c>
      <c r="F1163" s="2" t="s">
        <v>15</v>
      </c>
      <c r="G1163" s="32">
        <v>300</v>
      </c>
      <c r="H1163" s="32">
        <v>220</v>
      </c>
      <c r="I1163" s="32">
        <v>0</v>
      </c>
      <c r="J1163" s="32">
        <v>0</v>
      </c>
      <c r="K1163" s="44">
        <f t="shared" ref="K1163:K1164" si="1127">IF(F1163="LONG",(H1163-G1163)*E1163,(G1163-H1163)*E1163)</f>
        <v>-2000</v>
      </c>
      <c r="L1163" s="32">
        <v>0</v>
      </c>
      <c r="M1163" s="32">
        <f t="shared" ref="M1163:M1164" si="1128">IF(F1163="LONG",(J1163-I1163)*E1163,(I1163-J1163)*E1163)</f>
        <v>0</v>
      </c>
      <c r="N1163" s="44">
        <f t="shared" ref="N1163:N1164" si="1129">(K1163+L1163+M1163)</f>
        <v>-2000</v>
      </c>
    </row>
    <row r="1164" s="2" customFormat="1" customHeight="1" spans="1:14">
      <c r="A1164" s="13">
        <v>44333</v>
      </c>
      <c r="B1164" s="14" t="s">
        <v>14</v>
      </c>
      <c r="C1164" s="16">
        <v>44336</v>
      </c>
      <c r="D1164" s="2">
        <v>14750</v>
      </c>
      <c r="E1164" s="2">
        <v>75</v>
      </c>
      <c r="F1164" s="2" t="s">
        <v>15</v>
      </c>
      <c r="G1164" s="32">
        <v>80</v>
      </c>
      <c r="H1164" s="32">
        <v>45</v>
      </c>
      <c r="I1164" s="32">
        <v>0</v>
      </c>
      <c r="J1164" s="32">
        <v>0</v>
      </c>
      <c r="K1164" s="44">
        <f t="shared" si="1127"/>
        <v>-2625</v>
      </c>
      <c r="L1164" s="32">
        <v>0</v>
      </c>
      <c r="M1164" s="32">
        <f t="shared" si="1128"/>
        <v>0</v>
      </c>
      <c r="N1164" s="44">
        <f t="shared" si="1129"/>
        <v>-2625</v>
      </c>
    </row>
    <row r="1165" s="2" customFormat="1" customHeight="1" spans="1:14">
      <c r="A1165" s="13">
        <v>44330</v>
      </c>
      <c r="B1165" s="14" t="s">
        <v>17</v>
      </c>
      <c r="C1165" s="16">
        <v>44336</v>
      </c>
      <c r="D1165" s="2">
        <v>14600</v>
      </c>
      <c r="E1165" s="2">
        <v>75</v>
      </c>
      <c r="F1165" s="2" t="s">
        <v>15</v>
      </c>
      <c r="G1165" s="32">
        <v>155</v>
      </c>
      <c r="H1165" s="32">
        <v>175</v>
      </c>
      <c r="I1165" s="32">
        <v>195</v>
      </c>
      <c r="J1165" s="32">
        <v>0</v>
      </c>
      <c r="K1165" s="30">
        <f t="shared" ref="K1165" si="1130">IF(F1165="LONG",(H1165-G1165)*E1165,(G1165-H1165)*E1165)</f>
        <v>1500</v>
      </c>
      <c r="L1165" s="32">
        <f>IF(F1165="LONG",(I1165-H1165)*E1165,(H1165-I1165)*E1165)</f>
        <v>1500</v>
      </c>
      <c r="M1165" s="32">
        <v>0</v>
      </c>
      <c r="N1165" s="30">
        <f t="shared" ref="N1165" si="1131">(K1165+L1165+M1165)</f>
        <v>3000</v>
      </c>
    </row>
    <row r="1166" s="2" customFormat="1" customHeight="1" spans="1:14">
      <c r="A1166" s="13">
        <v>44330</v>
      </c>
      <c r="B1166" s="14" t="s">
        <v>19</v>
      </c>
      <c r="C1166" s="16">
        <v>44336</v>
      </c>
      <c r="D1166" s="2">
        <v>33000</v>
      </c>
      <c r="E1166" s="2">
        <v>25</v>
      </c>
      <c r="F1166" s="2" t="s">
        <v>15</v>
      </c>
      <c r="G1166" s="32">
        <v>240</v>
      </c>
      <c r="H1166" s="32">
        <v>155</v>
      </c>
      <c r="I1166" s="32">
        <v>0</v>
      </c>
      <c r="J1166" s="32">
        <v>0</v>
      </c>
      <c r="K1166" s="44">
        <f t="shared" ref="K1166" si="1132">IF(F1166="LONG",(H1166-G1166)*E1166,(G1166-H1166)*E1166)</f>
        <v>-2125</v>
      </c>
      <c r="L1166" s="32">
        <v>0</v>
      </c>
      <c r="M1166" s="32">
        <f>IF(F1166="LONG",(J1166-I1166)*E1166,(I1166-J1166)*E1166)</f>
        <v>0</v>
      </c>
      <c r="N1166" s="44">
        <f t="shared" ref="N1166" si="1133">(K1166+L1166+M1166)</f>
        <v>-2125</v>
      </c>
    </row>
    <row r="1167" s="2" customFormat="1" customHeight="1" spans="1:14">
      <c r="A1167" s="13">
        <v>44328</v>
      </c>
      <c r="B1167" s="14" t="s">
        <v>16</v>
      </c>
      <c r="C1167" s="16">
        <v>44328</v>
      </c>
      <c r="D1167" s="2">
        <v>32800</v>
      </c>
      <c r="E1167" s="2">
        <v>25</v>
      </c>
      <c r="F1167" s="2" t="s">
        <v>15</v>
      </c>
      <c r="G1167" s="32">
        <v>195</v>
      </c>
      <c r="H1167" s="32">
        <v>250</v>
      </c>
      <c r="I1167" s="32">
        <v>300</v>
      </c>
      <c r="J1167" s="32">
        <v>360</v>
      </c>
      <c r="K1167" s="30">
        <f t="shared" ref="K1167:K1173" si="1134">IF(F1167="LONG",(H1167-G1167)*E1167,(G1167-H1167)*E1167)</f>
        <v>1375</v>
      </c>
      <c r="L1167" s="32">
        <f>IF(F1167="LONG",(I1167-H1167)*E1167,(H1167-I1167)*E1167)</f>
        <v>1250</v>
      </c>
      <c r="M1167" s="32">
        <f>IF(F1167="LONG",(J1167-I1167)*E1167,(I1167-J1167)*E1167)</f>
        <v>1500</v>
      </c>
      <c r="N1167" s="30">
        <f t="shared" ref="N1167:N1173" si="1135">(K1167+L1167+M1167)</f>
        <v>4125</v>
      </c>
    </row>
    <row r="1168" s="2" customFormat="1" customHeight="1" spans="1:15">
      <c r="A1168" s="18">
        <v>44328</v>
      </c>
      <c r="B1168" s="19" t="s">
        <v>17</v>
      </c>
      <c r="C1168" s="20">
        <v>44328</v>
      </c>
      <c r="D1168" s="3">
        <v>14850</v>
      </c>
      <c r="E1168" s="3">
        <v>75</v>
      </c>
      <c r="F1168" s="3" t="s">
        <v>15</v>
      </c>
      <c r="G1168" s="3">
        <v>10</v>
      </c>
      <c r="H1168" s="3">
        <v>0</v>
      </c>
      <c r="I1168" s="3">
        <v>0</v>
      </c>
      <c r="J1168" s="3">
        <v>0</v>
      </c>
      <c r="K1168" s="48">
        <f t="shared" si="1134"/>
        <v>-750</v>
      </c>
      <c r="L1168" s="40">
        <v>0</v>
      </c>
      <c r="M1168" s="40">
        <f>IF(F1168="LONG",(J1168-I1168)*E1168,(I1168-J1168)*E1168)</f>
        <v>0</v>
      </c>
      <c r="N1168" s="48">
        <f t="shared" si="1135"/>
        <v>-750</v>
      </c>
      <c r="O1168" s="3" t="s">
        <v>48</v>
      </c>
    </row>
    <row r="1169" s="2" customFormat="1" customHeight="1" spans="1:15">
      <c r="A1169" s="13">
        <v>44327</v>
      </c>
      <c r="B1169" s="14" t="s">
        <v>14</v>
      </c>
      <c r="C1169" s="16">
        <v>44328</v>
      </c>
      <c r="D1169" s="2">
        <v>14800</v>
      </c>
      <c r="E1169" s="2">
        <v>75</v>
      </c>
      <c r="F1169" s="2" t="s">
        <v>15</v>
      </c>
      <c r="G1169" s="17">
        <v>65</v>
      </c>
      <c r="H1169" s="17">
        <v>45</v>
      </c>
      <c r="I1169" s="17">
        <v>0</v>
      </c>
      <c r="J1169" s="17">
        <v>0</v>
      </c>
      <c r="K1169" s="44">
        <f t="shared" si="1134"/>
        <v>-1500</v>
      </c>
      <c r="L1169" s="32">
        <v>0</v>
      </c>
      <c r="M1169" s="32">
        <f>IF(F1169="LONG",(J1169-I1169)*E1169,(I1169-J1169)*E1169)</f>
        <v>0</v>
      </c>
      <c r="N1169" s="44">
        <f t="shared" si="1135"/>
        <v>-1500</v>
      </c>
      <c r="O1169" s="2" t="s">
        <v>24</v>
      </c>
    </row>
    <row r="1170" s="2" customFormat="1" customHeight="1" spans="1:14">
      <c r="A1170" s="13">
        <v>44326</v>
      </c>
      <c r="B1170" s="14" t="s">
        <v>16</v>
      </c>
      <c r="C1170" s="16">
        <v>44328</v>
      </c>
      <c r="D1170" s="2">
        <v>33000</v>
      </c>
      <c r="E1170" s="2">
        <v>25</v>
      </c>
      <c r="F1170" s="2" t="s">
        <v>15</v>
      </c>
      <c r="G1170" s="17">
        <v>240</v>
      </c>
      <c r="H1170" s="17">
        <v>290</v>
      </c>
      <c r="I1170" s="17">
        <v>0</v>
      </c>
      <c r="J1170" s="17">
        <v>0</v>
      </c>
      <c r="K1170" s="30">
        <f t="shared" si="1134"/>
        <v>1250</v>
      </c>
      <c r="L1170" s="32">
        <v>0</v>
      </c>
      <c r="M1170" s="32">
        <v>0</v>
      </c>
      <c r="N1170" s="30">
        <f t="shared" si="1135"/>
        <v>1250</v>
      </c>
    </row>
    <row r="1171" s="2" customFormat="1" customHeight="1" spans="1:14">
      <c r="A1171" s="13">
        <v>44326</v>
      </c>
      <c r="B1171" s="14" t="s">
        <v>19</v>
      </c>
      <c r="C1171" s="16">
        <v>44328</v>
      </c>
      <c r="D1171" s="2">
        <v>33500</v>
      </c>
      <c r="E1171" s="2">
        <v>25</v>
      </c>
      <c r="F1171" s="2" t="s">
        <v>15</v>
      </c>
      <c r="G1171" s="17">
        <v>240</v>
      </c>
      <c r="H1171" s="17">
        <v>289</v>
      </c>
      <c r="I1171" s="17">
        <v>0</v>
      </c>
      <c r="J1171" s="17">
        <v>0</v>
      </c>
      <c r="K1171" s="30">
        <f t="shared" si="1134"/>
        <v>1225</v>
      </c>
      <c r="L1171" s="32">
        <v>0</v>
      </c>
      <c r="M1171" s="32">
        <v>0</v>
      </c>
      <c r="N1171" s="30">
        <f t="shared" si="1135"/>
        <v>1225</v>
      </c>
    </row>
    <row r="1172" s="2" customFormat="1" customHeight="1" spans="1:14">
      <c r="A1172" s="13">
        <v>44323</v>
      </c>
      <c r="B1172" s="14" t="s">
        <v>16</v>
      </c>
      <c r="C1172" s="16">
        <v>44328</v>
      </c>
      <c r="D1172" s="2">
        <v>32800</v>
      </c>
      <c r="E1172" s="2">
        <v>25</v>
      </c>
      <c r="F1172" s="2" t="s">
        <v>15</v>
      </c>
      <c r="G1172" s="17">
        <v>345</v>
      </c>
      <c r="H1172" s="17">
        <v>400</v>
      </c>
      <c r="I1172" s="17">
        <v>470</v>
      </c>
      <c r="J1172" s="17">
        <v>543.65</v>
      </c>
      <c r="K1172" s="30">
        <f t="shared" si="1134"/>
        <v>1375</v>
      </c>
      <c r="L1172" s="32">
        <f>IF(F1172="LONG",(I1172-H1172)*E1172,(H1172-I1172)*E1172)</f>
        <v>1750</v>
      </c>
      <c r="M1172" s="32">
        <f>IF(F1172="LONG",(J1172-I1172)*E1172,(I1172-J1172)*E1172)</f>
        <v>1841.25</v>
      </c>
      <c r="N1172" s="30">
        <f t="shared" si="1135"/>
        <v>4966.25</v>
      </c>
    </row>
    <row r="1173" s="2" customFormat="1" customHeight="1" spans="1:14">
      <c r="A1173" s="13">
        <v>44323</v>
      </c>
      <c r="B1173" s="14" t="s">
        <v>14</v>
      </c>
      <c r="C1173" s="16">
        <v>44328</v>
      </c>
      <c r="D1173" s="2">
        <v>14800</v>
      </c>
      <c r="E1173" s="2">
        <v>75</v>
      </c>
      <c r="F1173" s="2" t="s">
        <v>15</v>
      </c>
      <c r="G1173" s="17">
        <v>114</v>
      </c>
      <c r="H1173" s="17">
        <v>134</v>
      </c>
      <c r="I1173" s="17">
        <v>0</v>
      </c>
      <c r="J1173" s="17">
        <v>0</v>
      </c>
      <c r="K1173" s="30">
        <f t="shared" si="1134"/>
        <v>1500</v>
      </c>
      <c r="L1173" s="32">
        <v>0</v>
      </c>
      <c r="M1173" s="32">
        <v>0</v>
      </c>
      <c r="N1173" s="30">
        <f t="shared" si="1135"/>
        <v>1500</v>
      </c>
    </row>
    <row r="1174" s="2" customFormat="1" customHeight="1" spans="1:14">
      <c r="A1174" s="13">
        <v>44322</v>
      </c>
      <c r="B1174" s="14" t="s">
        <v>49</v>
      </c>
      <c r="C1174" s="16">
        <v>44322</v>
      </c>
      <c r="D1174" s="2">
        <v>32800</v>
      </c>
      <c r="E1174" s="2">
        <v>25</v>
      </c>
      <c r="F1174" s="2" t="s">
        <v>15</v>
      </c>
      <c r="G1174" s="32">
        <v>190</v>
      </c>
      <c r="H1174" s="32">
        <v>240</v>
      </c>
      <c r="I1174" s="32">
        <v>0</v>
      </c>
      <c r="J1174" s="32">
        <v>0</v>
      </c>
      <c r="K1174" s="30">
        <f t="shared" ref="K1174:K1180" si="1136">IF(F1174="LONG",(H1174-G1174)*E1174,(G1174-H1174)*E1174)</f>
        <v>1250</v>
      </c>
      <c r="L1174" s="32">
        <v>0</v>
      </c>
      <c r="M1174" s="32">
        <v>0</v>
      </c>
      <c r="N1174" s="30">
        <f t="shared" ref="N1174:N1180" si="1137">(K1174+L1174+M1174)</f>
        <v>1250</v>
      </c>
    </row>
    <row r="1175" s="3" customFormat="1" customHeight="1" spans="1:15">
      <c r="A1175" s="18">
        <v>44322</v>
      </c>
      <c r="B1175" s="19" t="s">
        <v>50</v>
      </c>
      <c r="C1175" s="16">
        <v>44322</v>
      </c>
      <c r="D1175" s="3">
        <v>14700</v>
      </c>
      <c r="E1175" s="3">
        <v>75</v>
      </c>
      <c r="F1175" s="3" t="s">
        <v>15</v>
      </c>
      <c r="G1175" s="40">
        <v>18</v>
      </c>
      <c r="H1175" s="40">
        <v>40</v>
      </c>
      <c r="I1175" s="40">
        <v>0</v>
      </c>
      <c r="J1175" s="40">
        <v>0</v>
      </c>
      <c r="K1175" s="39">
        <f t="shared" si="1136"/>
        <v>1650</v>
      </c>
      <c r="L1175" s="40">
        <v>0</v>
      </c>
      <c r="M1175" s="40">
        <v>0</v>
      </c>
      <c r="N1175" s="39">
        <f t="shared" si="1137"/>
        <v>1650</v>
      </c>
      <c r="O1175" s="3" t="s">
        <v>48</v>
      </c>
    </row>
    <row r="1176" s="2" customFormat="1" customHeight="1" spans="1:14">
      <c r="A1176" s="13">
        <v>44321</v>
      </c>
      <c r="B1176" s="14" t="s">
        <v>14</v>
      </c>
      <c r="C1176" s="16">
        <v>44322</v>
      </c>
      <c r="D1176" s="2">
        <v>14600</v>
      </c>
      <c r="E1176" s="2">
        <v>75</v>
      </c>
      <c r="F1176" s="2" t="s">
        <v>15</v>
      </c>
      <c r="G1176" s="17">
        <v>110</v>
      </c>
      <c r="H1176" s="17">
        <v>130</v>
      </c>
      <c r="I1176" s="17">
        <v>0</v>
      </c>
      <c r="J1176" s="17">
        <v>0</v>
      </c>
      <c r="K1176" s="30">
        <f t="shared" si="1136"/>
        <v>1500</v>
      </c>
      <c r="L1176" s="32">
        <v>0</v>
      </c>
      <c r="M1176" s="32">
        <v>0</v>
      </c>
      <c r="N1176" s="30">
        <f t="shared" si="1137"/>
        <v>1500</v>
      </c>
    </row>
    <row r="1177" s="2" customFormat="1" customHeight="1" spans="1:14">
      <c r="A1177" s="13">
        <v>44320</v>
      </c>
      <c r="B1177" s="14" t="s">
        <v>19</v>
      </c>
      <c r="C1177" s="16">
        <v>44322</v>
      </c>
      <c r="D1177" s="2">
        <v>33000</v>
      </c>
      <c r="E1177" s="2">
        <v>25</v>
      </c>
      <c r="F1177" s="2" t="s">
        <v>15</v>
      </c>
      <c r="G1177" s="17">
        <v>320</v>
      </c>
      <c r="H1177" s="17">
        <v>370</v>
      </c>
      <c r="I1177" s="17">
        <v>434</v>
      </c>
      <c r="J1177" s="17">
        <v>0</v>
      </c>
      <c r="K1177" s="30">
        <f t="shared" si="1136"/>
        <v>1250</v>
      </c>
      <c r="L1177" s="32">
        <f>IF(F1177="LONG",(I1177-H1177)*E1177,(H1177-I1177)*E1177)</f>
        <v>1600</v>
      </c>
      <c r="M1177" s="32">
        <v>0</v>
      </c>
      <c r="N1177" s="30">
        <f t="shared" si="1137"/>
        <v>2850</v>
      </c>
    </row>
    <row r="1178" s="2" customFormat="1" customHeight="1" spans="1:14">
      <c r="A1178" s="13">
        <v>44320</v>
      </c>
      <c r="B1178" s="14" t="s">
        <v>14</v>
      </c>
      <c r="C1178" s="16">
        <v>44322</v>
      </c>
      <c r="D1178" s="2">
        <v>14600</v>
      </c>
      <c r="E1178" s="2">
        <v>75</v>
      </c>
      <c r="F1178" s="2" t="s">
        <v>15</v>
      </c>
      <c r="G1178" s="17">
        <v>85</v>
      </c>
      <c r="H1178" s="17">
        <v>105</v>
      </c>
      <c r="I1178" s="17">
        <v>130</v>
      </c>
      <c r="J1178" s="17">
        <v>160</v>
      </c>
      <c r="K1178" s="30">
        <f t="shared" si="1136"/>
        <v>1500</v>
      </c>
      <c r="L1178" s="32">
        <f>IF(F1178="LONG",(I1178-H1178)*E1178,(H1178-I1178)*E1178)</f>
        <v>1875</v>
      </c>
      <c r="M1178" s="32">
        <f>IF(F1178="LONG",(J1178-I1178)*E1178,(I1178-J1178)*E1178)</f>
        <v>2250</v>
      </c>
      <c r="N1178" s="30">
        <f t="shared" si="1137"/>
        <v>5625</v>
      </c>
    </row>
    <row r="1179" s="2" customFormat="1" customHeight="1" spans="1:14">
      <c r="A1179" s="13">
        <v>44319</v>
      </c>
      <c r="B1179" s="14" t="s">
        <v>19</v>
      </c>
      <c r="C1179" s="16">
        <v>44322</v>
      </c>
      <c r="D1179" s="2">
        <v>33000</v>
      </c>
      <c r="E1179" s="2">
        <v>25</v>
      </c>
      <c r="F1179" s="2" t="s">
        <v>15</v>
      </c>
      <c r="G1179" s="17">
        <v>230</v>
      </c>
      <c r="H1179" s="17">
        <v>280</v>
      </c>
      <c r="I1179" s="17">
        <v>336</v>
      </c>
      <c r="J1179" s="17">
        <v>0</v>
      </c>
      <c r="K1179" s="30">
        <f t="shared" si="1136"/>
        <v>1250</v>
      </c>
      <c r="L1179" s="32">
        <f>IF(F1179="LONG",(I1179-H1179)*E1179,(H1179-I1179)*E1179)</f>
        <v>1400</v>
      </c>
      <c r="M1179" s="32">
        <v>0</v>
      </c>
      <c r="N1179" s="30">
        <f t="shared" si="1137"/>
        <v>2650</v>
      </c>
    </row>
    <row r="1180" s="2" customFormat="1" customHeight="1" spans="1:14">
      <c r="A1180" s="13">
        <v>44316</v>
      </c>
      <c r="B1180" s="14" t="s">
        <v>19</v>
      </c>
      <c r="C1180" s="16">
        <v>44322</v>
      </c>
      <c r="D1180" s="2">
        <v>34000</v>
      </c>
      <c r="E1180" s="2">
        <v>25</v>
      </c>
      <c r="F1180" s="2" t="s">
        <v>15</v>
      </c>
      <c r="G1180" s="17">
        <v>300</v>
      </c>
      <c r="H1180" s="17">
        <v>350</v>
      </c>
      <c r="I1180" s="17">
        <v>0</v>
      </c>
      <c r="J1180" s="17">
        <v>0</v>
      </c>
      <c r="K1180" s="30">
        <f t="shared" si="1136"/>
        <v>1250</v>
      </c>
      <c r="L1180" s="32">
        <v>0</v>
      </c>
      <c r="M1180" s="32">
        <v>0</v>
      </c>
      <c r="N1180" s="30">
        <f t="shared" si="1137"/>
        <v>1250</v>
      </c>
    </row>
    <row r="1181" s="2" customFormat="1" customHeight="1" spans="1:14">
      <c r="A1181" s="13">
        <v>44315</v>
      </c>
      <c r="B1181" s="14" t="s">
        <v>17</v>
      </c>
      <c r="C1181" s="16">
        <v>44315</v>
      </c>
      <c r="D1181" s="2">
        <v>14900</v>
      </c>
      <c r="E1181" s="2">
        <v>75</v>
      </c>
      <c r="F1181" s="2" t="s">
        <v>15</v>
      </c>
      <c r="G1181" s="17">
        <v>40</v>
      </c>
      <c r="H1181" s="17">
        <v>60</v>
      </c>
      <c r="I1181" s="17">
        <v>0</v>
      </c>
      <c r="J1181" s="17">
        <v>0</v>
      </c>
      <c r="K1181" s="30">
        <f t="shared" ref="K1181:K1189" si="1138">IF(F1181="LONG",(H1181-G1181)*E1181,(G1181-H1181)*E1181)</f>
        <v>1500</v>
      </c>
      <c r="L1181" s="32">
        <v>0</v>
      </c>
      <c r="M1181" s="32">
        <v>0</v>
      </c>
      <c r="N1181" s="30">
        <f t="shared" ref="N1181:N1189" si="1139">(K1181+L1181+M1181)</f>
        <v>1500</v>
      </c>
    </row>
    <row r="1182" s="3" customFormat="1" customHeight="1" spans="1:15">
      <c r="A1182" s="18">
        <v>44315</v>
      </c>
      <c r="B1182" s="19" t="s">
        <v>19</v>
      </c>
      <c r="C1182" s="16">
        <v>44315</v>
      </c>
      <c r="D1182" s="3">
        <v>33800</v>
      </c>
      <c r="E1182" s="3">
        <v>25</v>
      </c>
      <c r="F1182" s="3" t="s">
        <v>15</v>
      </c>
      <c r="G1182" s="21">
        <v>40</v>
      </c>
      <c r="H1182" s="21">
        <v>100</v>
      </c>
      <c r="I1182" s="21">
        <v>150</v>
      </c>
      <c r="J1182" s="21">
        <v>200</v>
      </c>
      <c r="K1182" s="39">
        <f t="shared" si="1138"/>
        <v>1500</v>
      </c>
      <c r="L1182" s="40">
        <f>IF(F1182="LONG",(I1182-H1182)*E1182,(H1182-I1182)*E1182)</f>
        <v>1250</v>
      </c>
      <c r="M1182" s="40">
        <f t="shared" ref="M1182:M1184" si="1140">IF(F1182="LONG",(J1182-I1182)*E1182,(I1182-J1182)*E1182)</f>
        <v>1250</v>
      </c>
      <c r="N1182" s="39">
        <f t="shared" si="1139"/>
        <v>4000</v>
      </c>
      <c r="O1182" s="3" t="s">
        <v>48</v>
      </c>
    </row>
    <row r="1183" s="2" customFormat="1" customHeight="1" spans="1:14">
      <c r="A1183" s="13">
        <v>44315</v>
      </c>
      <c r="B1183" s="14" t="s">
        <v>14</v>
      </c>
      <c r="C1183" s="16">
        <v>44315</v>
      </c>
      <c r="D1183" s="2">
        <v>15000</v>
      </c>
      <c r="E1183" s="2">
        <v>75</v>
      </c>
      <c r="F1183" s="2" t="s">
        <v>15</v>
      </c>
      <c r="G1183" s="17">
        <v>90</v>
      </c>
      <c r="H1183" s="17">
        <v>110</v>
      </c>
      <c r="I1183" s="17">
        <v>140</v>
      </c>
      <c r="J1183" s="17">
        <v>180</v>
      </c>
      <c r="K1183" s="30">
        <f t="shared" si="1138"/>
        <v>1500</v>
      </c>
      <c r="L1183" s="32">
        <f>IF(F1183="LONG",(I1183-H1183)*E1183,(H1183-I1183)*E1183)</f>
        <v>2250</v>
      </c>
      <c r="M1183" s="32">
        <f t="shared" si="1140"/>
        <v>3000</v>
      </c>
      <c r="N1183" s="30">
        <f t="shared" si="1139"/>
        <v>6750</v>
      </c>
    </row>
    <row r="1184" s="2" customFormat="1" customHeight="1" spans="1:14">
      <c r="A1184" s="13">
        <v>44315</v>
      </c>
      <c r="B1184" s="14" t="s">
        <v>19</v>
      </c>
      <c r="C1184" s="16">
        <v>44315</v>
      </c>
      <c r="D1184" s="2">
        <v>33200</v>
      </c>
      <c r="E1184" s="2">
        <v>25</v>
      </c>
      <c r="F1184" s="2" t="s">
        <v>15</v>
      </c>
      <c r="G1184" s="17">
        <v>230</v>
      </c>
      <c r="H1184" s="17">
        <v>130</v>
      </c>
      <c r="I1184" s="17">
        <v>0</v>
      </c>
      <c r="J1184" s="17">
        <v>0</v>
      </c>
      <c r="K1184" s="44">
        <f t="shared" si="1138"/>
        <v>-2500</v>
      </c>
      <c r="L1184" s="32">
        <v>0</v>
      </c>
      <c r="M1184" s="32">
        <f t="shared" si="1140"/>
        <v>0</v>
      </c>
      <c r="N1184" s="44">
        <f t="shared" si="1139"/>
        <v>-2500</v>
      </c>
    </row>
    <row r="1185" s="2" customFormat="1" customHeight="1" spans="1:14">
      <c r="A1185" s="13">
        <v>44314</v>
      </c>
      <c r="B1185" s="14" t="s">
        <v>16</v>
      </c>
      <c r="C1185" s="16">
        <v>44315</v>
      </c>
      <c r="D1185" s="2">
        <v>33000</v>
      </c>
      <c r="E1185" s="2">
        <v>25</v>
      </c>
      <c r="F1185" s="2" t="s">
        <v>15</v>
      </c>
      <c r="G1185" s="17">
        <v>250</v>
      </c>
      <c r="H1185" s="17">
        <v>300</v>
      </c>
      <c r="I1185" s="17">
        <v>0</v>
      </c>
      <c r="J1185" s="17">
        <v>0</v>
      </c>
      <c r="K1185" s="30">
        <f t="shared" si="1138"/>
        <v>1250</v>
      </c>
      <c r="L1185" s="32">
        <v>0</v>
      </c>
      <c r="M1185" s="32">
        <v>0</v>
      </c>
      <c r="N1185" s="30">
        <f t="shared" si="1139"/>
        <v>1250</v>
      </c>
    </row>
    <row r="1186" s="2" customFormat="1" customHeight="1" spans="1:14">
      <c r="A1186" s="13">
        <v>44314</v>
      </c>
      <c r="B1186" s="14" t="s">
        <v>14</v>
      </c>
      <c r="C1186" s="16">
        <v>44315</v>
      </c>
      <c r="D1186" s="2">
        <v>14800</v>
      </c>
      <c r="E1186" s="2">
        <v>75</v>
      </c>
      <c r="F1186" s="2" t="s">
        <v>15</v>
      </c>
      <c r="G1186" s="17">
        <v>91</v>
      </c>
      <c r="H1186" s="17">
        <v>60</v>
      </c>
      <c r="I1186" s="17">
        <v>0</v>
      </c>
      <c r="J1186" s="17">
        <v>0</v>
      </c>
      <c r="K1186" s="44">
        <f t="shared" si="1138"/>
        <v>-2325</v>
      </c>
      <c r="L1186" s="32">
        <v>0</v>
      </c>
      <c r="M1186" s="32">
        <f>IF(F1186="LONG",(J1186-I1186)*E1186,(I1186-J1186)*E1186)</f>
        <v>0</v>
      </c>
      <c r="N1186" s="44">
        <f t="shared" si="1139"/>
        <v>-2325</v>
      </c>
    </row>
    <row r="1187" s="2" customFormat="1" customHeight="1" spans="1:14">
      <c r="A1187" s="13">
        <v>44313</v>
      </c>
      <c r="B1187" s="14" t="s">
        <v>16</v>
      </c>
      <c r="C1187" s="16">
        <v>44315</v>
      </c>
      <c r="D1187" s="2">
        <v>32000</v>
      </c>
      <c r="E1187" s="2">
        <v>25</v>
      </c>
      <c r="F1187" s="2" t="s">
        <v>15</v>
      </c>
      <c r="G1187" s="17">
        <v>300</v>
      </c>
      <c r="H1187" s="17">
        <v>200</v>
      </c>
      <c r="I1187" s="17">
        <v>0</v>
      </c>
      <c r="J1187" s="17">
        <v>0</v>
      </c>
      <c r="K1187" s="44">
        <f t="shared" si="1138"/>
        <v>-2500</v>
      </c>
      <c r="L1187" s="32">
        <v>0</v>
      </c>
      <c r="M1187" s="32">
        <f>IF(F1187="LONG",(J1187-I1187)*E1187,(I1187-J1187)*E1187)</f>
        <v>0</v>
      </c>
      <c r="N1187" s="44">
        <f t="shared" si="1139"/>
        <v>-2500</v>
      </c>
    </row>
    <row r="1188" s="2" customFormat="1" customHeight="1" spans="1:15">
      <c r="A1188" s="13">
        <v>44313</v>
      </c>
      <c r="B1188" s="14" t="s">
        <v>14</v>
      </c>
      <c r="C1188" s="16">
        <v>44315</v>
      </c>
      <c r="D1188" s="2">
        <v>14500</v>
      </c>
      <c r="E1188" s="2">
        <v>75</v>
      </c>
      <c r="F1188" s="2" t="s">
        <v>15</v>
      </c>
      <c r="G1188" s="17">
        <v>75</v>
      </c>
      <c r="H1188" s="17">
        <v>53.5</v>
      </c>
      <c r="I1188" s="17">
        <v>0</v>
      </c>
      <c r="J1188" s="17">
        <v>0</v>
      </c>
      <c r="K1188" s="30">
        <f t="shared" si="1138"/>
        <v>-1612.5</v>
      </c>
      <c r="L1188" s="32">
        <v>0</v>
      </c>
      <c r="M1188" s="32">
        <v>0</v>
      </c>
      <c r="N1188" s="30">
        <f t="shared" si="1139"/>
        <v>-1612.5</v>
      </c>
      <c r="O1188" s="2" t="s">
        <v>24</v>
      </c>
    </row>
    <row r="1189" s="2" customFormat="1" customHeight="1" spans="1:15">
      <c r="A1189" s="13">
        <v>44312</v>
      </c>
      <c r="B1189" s="14" t="s">
        <v>16</v>
      </c>
      <c r="C1189" s="16">
        <v>44315</v>
      </c>
      <c r="D1189" s="2">
        <v>31500</v>
      </c>
      <c r="E1189" s="2">
        <v>25</v>
      </c>
      <c r="F1189" s="2" t="s">
        <v>15</v>
      </c>
      <c r="G1189" s="17">
        <v>220</v>
      </c>
      <c r="H1189" s="17">
        <v>240</v>
      </c>
      <c r="I1189" s="17">
        <v>0</v>
      </c>
      <c r="J1189" s="17">
        <v>0</v>
      </c>
      <c r="K1189" s="30">
        <f t="shared" si="1138"/>
        <v>500</v>
      </c>
      <c r="L1189" s="32">
        <v>0</v>
      </c>
      <c r="M1189" s="32">
        <v>0</v>
      </c>
      <c r="N1189" s="30">
        <f t="shared" si="1139"/>
        <v>500</v>
      </c>
      <c r="O1189" s="2" t="s">
        <v>24</v>
      </c>
    </row>
    <row r="1190" s="2" customFormat="1" customHeight="1" spans="1:14">
      <c r="A1190" s="13">
        <v>44309</v>
      </c>
      <c r="B1190" s="14" t="s">
        <v>17</v>
      </c>
      <c r="C1190" s="16">
        <v>44315</v>
      </c>
      <c r="D1190" s="2">
        <v>14400</v>
      </c>
      <c r="E1190" s="2">
        <v>75</v>
      </c>
      <c r="F1190" s="2" t="s">
        <v>15</v>
      </c>
      <c r="G1190" s="17">
        <v>140</v>
      </c>
      <c r="H1190" s="17">
        <v>160</v>
      </c>
      <c r="I1190" s="17">
        <v>190</v>
      </c>
      <c r="J1190" s="17">
        <v>209</v>
      </c>
      <c r="K1190" s="30">
        <f t="shared" ref="K1190:K1195" si="1141">IF(F1190="LONG",(H1190-G1190)*E1190,(G1190-H1190)*E1190)</f>
        <v>1500</v>
      </c>
      <c r="L1190" s="32">
        <f>IF(F1190="LONG",(I1190-H1190)*E1190,(H1190-I1190)*E1190)</f>
        <v>2250</v>
      </c>
      <c r="M1190" s="32">
        <f>IF(F1190="LONG",(J1190-I1190)*E1190,(I1190-J1190)*E1190)</f>
        <v>1425</v>
      </c>
      <c r="N1190" s="30">
        <f t="shared" ref="N1190:N1195" si="1142">(K1190+L1190+M1190)</f>
        <v>5175</v>
      </c>
    </row>
    <row r="1191" s="2" customFormat="1" customHeight="1" spans="1:14">
      <c r="A1191" s="13">
        <v>44309</v>
      </c>
      <c r="B1191" s="14" t="s">
        <v>16</v>
      </c>
      <c r="C1191" s="16">
        <v>44315</v>
      </c>
      <c r="D1191" s="2">
        <v>31500</v>
      </c>
      <c r="E1191" s="2">
        <v>25</v>
      </c>
      <c r="F1191" s="2" t="s">
        <v>15</v>
      </c>
      <c r="G1191" s="17">
        <v>390</v>
      </c>
      <c r="H1191" s="17">
        <v>440</v>
      </c>
      <c r="I1191" s="17">
        <v>520</v>
      </c>
      <c r="J1191" s="17">
        <v>580</v>
      </c>
      <c r="K1191" s="30">
        <f t="shared" si="1141"/>
        <v>1250</v>
      </c>
      <c r="L1191" s="32">
        <f>IF(F1191="LONG",(I1191-H1191)*E1191,(H1191-I1191)*E1191)</f>
        <v>2000</v>
      </c>
      <c r="M1191" s="32">
        <f>IF(F1191="LONG",(J1191-I1191)*E1191,(I1191-J1191)*E1191)</f>
        <v>1500</v>
      </c>
      <c r="N1191" s="30">
        <f t="shared" si="1142"/>
        <v>4750</v>
      </c>
    </row>
    <row r="1192" s="2" customFormat="1" customHeight="1" spans="1:14">
      <c r="A1192" s="13">
        <v>44308</v>
      </c>
      <c r="B1192" s="14" t="s">
        <v>17</v>
      </c>
      <c r="C1192" s="16">
        <v>44308</v>
      </c>
      <c r="D1192" s="2">
        <v>14200</v>
      </c>
      <c r="E1192" s="2">
        <v>75</v>
      </c>
      <c r="F1192" s="2" t="s">
        <v>15</v>
      </c>
      <c r="G1192" s="17">
        <v>75</v>
      </c>
      <c r="H1192" s="17">
        <v>95</v>
      </c>
      <c r="I1192" s="17">
        <v>120</v>
      </c>
      <c r="J1192" s="17">
        <v>150</v>
      </c>
      <c r="K1192" s="30">
        <f t="shared" si="1141"/>
        <v>1500</v>
      </c>
      <c r="L1192" s="32">
        <f>IF(F1192="LONG",(I1192-H1192)*E1192,(H1192-I1192)*E1192)</f>
        <v>1875</v>
      </c>
      <c r="M1192" s="32">
        <f>IF(F1192="LONG",(J1192-I1192)*E1192,(I1192-J1192)*E1192)</f>
        <v>2250</v>
      </c>
      <c r="N1192" s="30">
        <f t="shared" si="1142"/>
        <v>5625</v>
      </c>
    </row>
    <row r="1193" s="2" customFormat="1" customHeight="1" spans="1:14">
      <c r="A1193" s="13">
        <v>44306</v>
      </c>
      <c r="B1193" s="14" t="s">
        <v>16</v>
      </c>
      <c r="C1193" s="16">
        <v>44308</v>
      </c>
      <c r="D1193" s="2">
        <v>31000</v>
      </c>
      <c r="E1193" s="2">
        <v>25</v>
      </c>
      <c r="F1193" s="2" t="s">
        <v>15</v>
      </c>
      <c r="G1193" s="17">
        <v>170</v>
      </c>
      <c r="H1193" s="17">
        <v>220</v>
      </c>
      <c r="I1193" s="17">
        <v>300</v>
      </c>
      <c r="J1193" s="17">
        <v>410</v>
      </c>
      <c r="K1193" s="30">
        <f t="shared" si="1141"/>
        <v>1250</v>
      </c>
      <c r="L1193" s="32">
        <f>IF(F1193="LONG",(I1193-H1193)*E1193,(H1193-I1193)*E1193)</f>
        <v>2000</v>
      </c>
      <c r="M1193" s="32">
        <f>IF(F1193="LONG",(J1193-I1193)*E1193,(I1193-J1193)*E1193)</f>
        <v>2750</v>
      </c>
      <c r="N1193" s="30">
        <f t="shared" si="1142"/>
        <v>6000</v>
      </c>
    </row>
    <row r="1194" s="2" customFormat="1" customHeight="1" spans="1:14">
      <c r="A1194" s="13">
        <v>44306</v>
      </c>
      <c r="B1194" s="14" t="s">
        <v>19</v>
      </c>
      <c r="C1194" s="16">
        <v>44308</v>
      </c>
      <c r="D1194" s="2">
        <v>31000</v>
      </c>
      <c r="E1194" s="2">
        <v>25</v>
      </c>
      <c r="F1194" s="2" t="s">
        <v>15</v>
      </c>
      <c r="G1194" s="17">
        <v>145</v>
      </c>
      <c r="H1194" s="17">
        <v>200</v>
      </c>
      <c r="I1194" s="17">
        <v>0</v>
      </c>
      <c r="J1194" s="17">
        <v>0</v>
      </c>
      <c r="K1194" s="30">
        <f t="shared" si="1141"/>
        <v>1375</v>
      </c>
      <c r="L1194" s="32">
        <v>0</v>
      </c>
      <c r="M1194" s="32">
        <v>0</v>
      </c>
      <c r="N1194" s="30">
        <f t="shared" si="1142"/>
        <v>1375</v>
      </c>
    </row>
    <row r="1195" s="2" customFormat="1" customHeight="1" spans="1:14">
      <c r="A1195" s="13">
        <v>44305</v>
      </c>
      <c r="B1195" s="14" t="s">
        <v>19</v>
      </c>
      <c r="C1195" s="16">
        <v>44308</v>
      </c>
      <c r="D1195" s="2">
        <v>31000</v>
      </c>
      <c r="E1195" s="2">
        <v>25</v>
      </c>
      <c r="F1195" s="2" t="s">
        <v>15</v>
      </c>
      <c r="G1195" s="17">
        <v>290</v>
      </c>
      <c r="H1195" s="17">
        <v>340</v>
      </c>
      <c r="I1195" s="17">
        <v>410</v>
      </c>
      <c r="J1195" s="17">
        <v>530</v>
      </c>
      <c r="K1195" s="30">
        <f t="shared" si="1141"/>
        <v>1250</v>
      </c>
      <c r="L1195" s="32">
        <f>IF(F1195="LONG",(I1195-H1195)*E1195,(H1195-I1195)*E1195)</f>
        <v>1750</v>
      </c>
      <c r="M1195" s="32">
        <f>IF(F1195="LONG",(J1195-I1195)*E1195,(I1195-J1195)*E1195)</f>
        <v>3000</v>
      </c>
      <c r="N1195" s="30">
        <f t="shared" si="1142"/>
        <v>6000</v>
      </c>
    </row>
    <row r="1196" s="2" customFormat="1" customHeight="1" spans="1:14">
      <c r="A1196" s="13">
        <v>44302</v>
      </c>
      <c r="B1196" s="14" t="s">
        <v>19</v>
      </c>
      <c r="C1196" s="16">
        <v>44308</v>
      </c>
      <c r="D1196" s="2">
        <v>32600</v>
      </c>
      <c r="E1196" s="2">
        <v>25</v>
      </c>
      <c r="F1196" s="2" t="s">
        <v>15</v>
      </c>
      <c r="G1196" s="17">
        <v>300</v>
      </c>
      <c r="H1196" s="17">
        <v>350</v>
      </c>
      <c r="I1196" s="17">
        <v>0</v>
      </c>
      <c r="J1196" s="17">
        <v>0</v>
      </c>
      <c r="K1196" s="30">
        <f t="shared" ref="K1196:K1201" si="1143">IF(F1196="LONG",(H1196-G1196)*E1196,(G1196-H1196)*E1196)</f>
        <v>1250</v>
      </c>
      <c r="L1196" s="32">
        <v>0</v>
      </c>
      <c r="M1196" s="32">
        <v>0</v>
      </c>
      <c r="N1196" s="30">
        <f t="shared" ref="N1196:N1201" si="1144">(K1196+L1196+M1196)</f>
        <v>1250</v>
      </c>
    </row>
    <row r="1197" s="2" customFormat="1" customHeight="1" spans="1:14">
      <c r="A1197" s="13">
        <v>44302</v>
      </c>
      <c r="B1197" s="14" t="s">
        <v>14</v>
      </c>
      <c r="C1197" s="16">
        <v>44308</v>
      </c>
      <c r="D1197" s="2">
        <v>14600</v>
      </c>
      <c r="E1197" s="2">
        <v>75</v>
      </c>
      <c r="F1197" s="2" t="s">
        <v>15</v>
      </c>
      <c r="G1197" s="17">
        <v>115</v>
      </c>
      <c r="H1197" s="17">
        <v>135</v>
      </c>
      <c r="I1197" s="17">
        <v>0</v>
      </c>
      <c r="J1197" s="17">
        <v>0</v>
      </c>
      <c r="K1197" s="30">
        <f t="shared" si="1143"/>
        <v>1500</v>
      </c>
      <c r="L1197" s="32">
        <v>0</v>
      </c>
      <c r="M1197" s="32">
        <v>0</v>
      </c>
      <c r="N1197" s="30">
        <f t="shared" si="1144"/>
        <v>1500</v>
      </c>
    </row>
    <row r="1198" s="2" customFormat="1" customHeight="1" spans="1:14">
      <c r="A1198" s="13">
        <v>44301</v>
      </c>
      <c r="B1198" s="14" t="s">
        <v>19</v>
      </c>
      <c r="C1198" s="16">
        <v>44301</v>
      </c>
      <c r="D1198" s="2">
        <v>32000</v>
      </c>
      <c r="E1198" s="2">
        <v>25</v>
      </c>
      <c r="F1198" s="2" t="s">
        <v>15</v>
      </c>
      <c r="G1198" s="17">
        <v>80</v>
      </c>
      <c r="H1198" s="17">
        <v>130</v>
      </c>
      <c r="I1198" s="17">
        <v>180</v>
      </c>
      <c r="J1198" s="17">
        <v>0</v>
      </c>
      <c r="K1198" s="30">
        <f t="shared" si="1143"/>
        <v>1250</v>
      </c>
      <c r="L1198" s="32">
        <f>IF(F1198="LONG",(I1198-H1198)*E1198,(H1198-I1198)*E1198)</f>
        <v>1250</v>
      </c>
      <c r="M1198" s="32">
        <v>0</v>
      </c>
      <c r="N1198" s="30">
        <f t="shared" si="1144"/>
        <v>2500</v>
      </c>
    </row>
    <row r="1199" s="2" customFormat="1" customHeight="1" spans="1:14">
      <c r="A1199" s="13">
        <v>44301</v>
      </c>
      <c r="B1199" s="14" t="s">
        <v>51</v>
      </c>
      <c r="C1199" s="16">
        <v>44315</v>
      </c>
      <c r="E1199" s="2">
        <v>75</v>
      </c>
      <c r="F1199" s="2" t="s">
        <v>15</v>
      </c>
      <c r="G1199" s="2">
        <v>14400</v>
      </c>
      <c r="H1199" s="2">
        <v>14430</v>
      </c>
      <c r="I1199" s="2">
        <v>14460</v>
      </c>
      <c r="J1199" s="2">
        <v>14500</v>
      </c>
      <c r="K1199" s="30">
        <f t="shared" si="1143"/>
        <v>2250</v>
      </c>
      <c r="L1199" s="32">
        <f>IF(F1199="LONG",(I1199-H1199)*E1199,(H1199-I1199)*E1199)</f>
        <v>2250</v>
      </c>
      <c r="M1199" s="32">
        <f>IF(F1199="LONG",(J1199-I1199)*E1199,(I1199-J1199)*E1199)</f>
        <v>3000</v>
      </c>
      <c r="N1199" s="30">
        <f t="shared" si="1144"/>
        <v>7500</v>
      </c>
    </row>
    <row r="1200" s="2" customFormat="1" customHeight="1" spans="1:14">
      <c r="A1200" s="13">
        <v>44299</v>
      </c>
      <c r="B1200" s="14" t="s">
        <v>16</v>
      </c>
      <c r="C1200" s="16">
        <v>44301</v>
      </c>
      <c r="D1200" s="2">
        <v>30900</v>
      </c>
      <c r="E1200" s="2">
        <v>25</v>
      </c>
      <c r="F1200" s="2" t="s">
        <v>15</v>
      </c>
      <c r="G1200" s="17">
        <v>250</v>
      </c>
      <c r="H1200" s="17">
        <v>300</v>
      </c>
      <c r="I1200" s="17">
        <v>0</v>
      </c>
      <c r="J1200" s="17">
        <v>0</v>
      </c>
      <c r="K1200" s="30">
        <f t="shared" si="1143"/>
        <v>1250</v>
      </c>
      <c r="L1200" s="32">
        <v>0</v>
      </c>
      <c r="M1200" s="32">
        <v>0</v>
      </c>
      <c r="N1200" s="30">
        <f t="shared" si="1144"/>
        <v>1250</v>
      </c>
    </row>
    <row r="1201" s="2" customFormat="1" customHeight="1" spans="1:14">
      <c r="A1201" s="13">
        <v>44299</v>
      </c>
      <c r="B1201" s="14" t="s">
        <v>16</v>
      </c>
      <c r="C1201" s="16">
        <v>44301</v>
      </c>
      <c r="D1201" s="2">
        <v>30900</v>
      </c>
      <c r="E1201" s="2">
        <v>25</v>
      </c>
      <c r="F1201" s="2" t="s">
        <v>15</v>
      </c>
      <c r="G1201" s="17">
        <v>300</v>
      </c>
      <c r="H1201" s="17">
        <v>210</v>
      </c>
      <c r="I1201" s="17">
        <v>0</v>
      </c>
      <c r="J1201" s="17">
        <v>0</v>
      </c>
      <c r="K1201" s="44">
        <f t="shared" si="1143"/>
        <v>-2250</v>
      </c>
      <c r="L1201" s="32">
        <v>0</v>
      </c>
      <c r="M1201" s="32">
        <f>IF(F1201="LONG",(J1201-I1201)*E1201,(I1201-J1201)*E1201)</f>
        <v>0</v>
      </c>
      <c r="N1201" s="44">
        <f t="shared" si="1144"/>
        <v>-2250</v>
      </c>
    </row>
    <row r="1202" s="2" customFormat="1" customHeight="1" spans="1:15">
      <c r="A1202" s="13">
        <v>44298</v>
      </c>
      <c r="B1202" s="14" t="s">
        <v>19</v>
      </c>
      <c r="C1202" s="16">
        <v>44301</v>
      </c>
      <c r="D1202" s="2">
        <v>31600</v>
      </c>
      <c r="E1202" s="2">
        <v>25</v>
      </c>
      <c r="F1202" s="2" t="s">
        <v>15</v>
      </c>
      <c r="G1202" s="17">
        <v>240</v>
      </c>
      <c r="H1202" s="17">
        <v>240</v>
      </c>
      <c r="I1202" s="17">
        <v>0</v>
      </c>
      <c r="J1202" s="17">
        <v>0</v>
      </c>
      <c r="K1202" s="30">
        <f t="shared" ref="K1202:K1207" si="1145">IF(F1202="LONG",(H1202-G1202)*E1202,(G1202-H1202)*E1202)</f>
        <v>0</v>
      </c>
      <c r="L1202" s="32">
        <v>0</v>
      </c>
      <c r="M1202" s="32">
        <v>0</v>
      </c>
      <c r="N1202" s="30">
        <f t="shared" ref="N1202:N1207" si="1146">(K1202+L1202+M1202)</f>
        <v>0</v>
      </c>
      <c r="O1202" s="2" t="s">
        <v>24</v>
      </c>
    </row>
    <row r="1203" s="2" customFormat="1" customHeight="1" spans="1:14">
      <c r="A1203" s="13">
        <v>44295</v>
      </c>
      <c r="B1203" s="14" t="s">
        <v>16</v>
      </c>
      <c r="C1203" s="16">
        <v>44301</v>
      </c>
      <c r="D1203" s="2">
        <v>32200</v>
      </c>
      <c r="E1203" s="2">
        <v>25</v>
      </c>
      <c r="F1203" s="2" t="s">
        <v>15</v>
      </c>
      <c r="G1203" s="17">
        <v>250</v>
      </c>
      <c r="H1203" s="17">
        <v>300</v>
      </c>
      <c r="I1203" s="17">
        <v>370</v>
      </c>
      <c r="J1203" s="17">
        <v>0</v>
      </c>
      <c r="K1203" s="30">
        <f t="shared" si="1145"/>
        <v>1250</v>
      </c>
      <c r="L1203" s="32">
        <f>IF(F1203="LONG",(I1203-H1203)*E1203,(H1203-I1203)*E1203)</f>
        <v>1750</v>
      </c>
      <c r="M1203" s="32">
        <v>0</v>
      </c>
      <c r="N1203" s="30">
        <f t="shared" si="1146"/>
        <v>3000</v>
      </c>
    </row>
    <row r="1204" s="2" customFormat="1" customHeight="1" spans="1:14">
      <c r="A1204" s="13">
        <v>44295</v>
      </c>
      <c r="B1204" s="14" t="s">
        <v>14</v>
      </c>
      <c r="C1204" s="16">
        <v>44301</v>
      </c>
      <c r="D1204" s="2">
        <v>14700</v>
      </c>
      <c r="E1204" s="2">
        <v>75</v>
      </c>
      <c r="F1204" s="2" t="s">
        <v>15</v>
      </c>
      <c r="G1204" s="17">
        <v>90</v>
      </c>
      <c r="H1204" s="17">
        <v>109</v>
      </c>
      <c r="I1204" s="17">
        <v>0</v>
      </c>
      <c r="J1204" s="17">
        <v>0</v>
      </c>
      <c r="K1204" s="30">
        <f t="shared" si="1145"/>
        <v>1425</v>
      </c>
      <c r="L1204" s="32">
        <v>0</v>
      </c>
      <c r="M1204" s="32">
        <v>0</v>
      </c>
      <c r="N1204" s="30">
        <f t="shared" si="1146"/>
        <v>1425</v>
      </c>
    </row>
    <row r="1205" s="2" customFormat="1" customHeight="1" spans="1:14">
      <c r="A1205" s="13">
        <v>44294</v>
      </c>
      <c r="B1205" s="14" t="s">
        <v>14</v>
      </c>
      <c r="C1205" s="16">
        <v>44294</v>
      </c>
      <c r="D1205" s="2">
        <v>15000</v>
      </c>
      <c r="E1205" s="2">
        <v>75</v>
      </c>
      <c r="F1205" s="2" t="s">
        <v>15</v>
      </c>
      <c r="G1205" s="17">
        <v>78</v>
      </c>
      <c r="H1205" s="17">
        <v>98</v>
      </c>
      <c r="I1205" s="17">
        <v>121</v>
      </c>
      <c r="J1205" s="17">
        <v>0</v>
      </c>
      <c r="K1205" s="30">
        <f t="shared" si="1145"/>
        <v>1500</v>
      </c>
      <c r="L1205" s="32">
        <f>IF(F1205="LONG",(I1205-H1205)*E1205,(H1205-I1205)*E1205)</f>
        <v>1725</v>
      </c>
      <c r="M1205" s="32">
        <v>0</v>
      </c>
      <c r="N1205" s="30">
        <f t="shared" si="1146"/>
        <v>3225</v>
      </c>
    </row>
    <row r="1206" s="2" customFormat="1" customHeight="1" spans="1:14">
      <c r="A1206" s="13">
        <v>44293</v>
      </c>
      <c r="B1206" s="14" t="s">
        <v>16</v>
      </c>
      <c r="C1206" s="16">
        <v>44294</v>
      </c>
      <c r="D1206" s="2">
        <v>32500</v>
      </c>
      <c r="E1206" s="2">
        <v>25</v>
      </c>
      <c r="F1206" s="2" t="s">
        <v>15</v>
      </c>
      <c r="G1206" s="17">
        <v>260</v>
      </c>
      <c r="H1206" s="17">
        <v>320</v>
      </c>
      <c r="I1206" s="17">
        <v>370</v>
      </c>
      <c r="J1206" s="17">
        <v>0</v>
      </c>
      <c r="K1206" s="30">
        <f t="shared" si="1145"/>
        <v>1500</v>
      </c>
      <c r="L1206" s="32">
        <f>IF(F1206="LONG",(I1206-H1206)*E1206,(H1206-I1206)*E1206)</f>
        <v>1250</v>
      </c>
      <c r="M1206" s="32">
        <v>0</v>
      </c>
      <c r="N1206" s="30">
        <f t="shared" si="1146"/>
        <v>2750</v>
      </c>
    </row>
    <row r="1207" s="2" customFormat="1" customHeight="1" spans="1:14">
      <c r="A1207" s="13">
        <v>44292</v>
      </c>
      <c r="B1207" s="14" t="s">
        <v>14</v>
      </c>
      <c r="C1207" s="16">
        <v>44294</v>
      </c>
      <c r="D1207" s="2">
        <v>14650</v>
      </c>
      <c r="E1207" s="2">
        <v>75</v>
      </c>
      <c r="F1207" s="2" t="s">
        <v>15</v>
      </c>
      <c r="G1207" s="17">
        <v>95</v>
      </c>
      <c r="H1207" s="17">
        <v>115</v>
      </c>
      <c r="I1207" s="17">
        <v>140</v>
      </c>
      <c r="J1207" s="17">
        <v>0</v>
      </c>
      <c r="K1207" s="30">
        <f t="shared" si="1145"/>
        <v>1500</v>
      </c>
      <c r="L1207" s="32">
        <f>IF(F1207="LONG",(I1207-H1207)*E1207,(H1207-I1207)*E1207)</f>
        <v>1875</v>
      </c>
      <c r="M1207" s="32">
        <v>0</v>
      </c>
      <c r="N1207" s="30">
        <f t="shared" si="1146"/>
        <v>3375</v>
      </c>
    </row>
    <row r="1208" s="2" customFormat="1" customHeight="1" spans="1:14">
      <c r="A1208" s="13">
        <v>44291</v>
      </c>
      <c r="B1208" s="14" t="s">
        <v>16</v>
      </c>
      <c r="C1208" s="16">
        <v>44294</v>
      </c>
      <c r="D1208" s="2">
        <v>33000</v>
      </c>
      <c r="E1208" s="2">
        <v>25</v>
      </c>
      <c r="F1208" s="2" t="s">
        <v>15</v>
      </c>
      <c r="G1208" s="32">
        <v>420</v>
      </c>
      <c r="H1208" s="32">
        <v>330</v>
      </c>
      <c r="I1208" s="32">
        <v>0</v>
      </c>
      <c r="J1208" s="32">
        <v>0</v>
      </c>
      <c r="K1208" s="44">
        <f t="shared" ref="K1208" si="1147">IF(F1208="LONG",(H1208-G1208)*E1208,(G1208-H1208)*E1208)</f>
        <v>-2250</v>
      </c>
      <c r="L1208" s="32">
        <v>0</v>
      </c>
      <c r="M1208" s="32">
        <f t="shared" ref="M1208" si="1148">IF(F1208="LONG",(J1208-I1208)*E1208,(I1208-J1208)*E1208)</f>
        <v>0</v>
      </c>
      <c r="N1208" s="44">
        <f t="shared" ref="N1208" si="1149">(K1208+L1208+M1208)</f>
        <v>-2250</v>
      </c>
    </row>
    <row r="1209" s="2" customFormat="1" customHeight="1" spans="1:14">
      <c r="A1209" s="13">
        <v>44286</v>
      </c>
      <c r="B1209" s="14" t="s">
        <v>51</v>
      </c>
      <c r="C1209" s="16">
        <v>44315</v>
      </c>
      <c r="E1209" s="2">
        <v>75</v>
      </c>
      <c r="F1209" s="2" t="s">
        <v>52</v>
      </c>
      <c r="G1209" s="32">
        <v>14820</v>
      </c>
      <c r="H1209" s="32">
        <v>14790</v>
      </c>
      <c r="I1209" s="32">
        <v>14750</v>
      </c>
      <c r="J1209" s="32">
        <v>0</v>
      </c>
      <c r="K1209" s="30">
        <f t="shared" ref="K1209:K1210" si="1150">IF(F1209="LONG",(H1209-G1209)*E1209,(G1209-H1209)*E1209)</f>
        <v>2250</v>
      </c>
      <c r="L1209" s="32">
        <f t="shared" ref="L1209" si="1151">IF(F1209="LONG",(I1209-H1209)*E1209,(H1209-I1209)*E1209)</f>
        <v>3000</v>
      </c>
      <c r="M1209" s="32">
        <v>0</v>
      </c>
      <c r="N1209" s="30">
        <f t="shared" ref="N1209:N1210" si="1152">(K1209+L1209+M1209)</f>
        <v>5250</v>
      </c>
    </row>
    <row r="1210" s="2" customFormat="1" customHeight="1" spans="1:14">
      <c r="A1210" s="13">
        <v>44286</v>
      </c>
      <c r="B1210" s="14" t="s">
        <v>17</v>
      </c>
      <c r="C1210" s="16">
        <v>44287</v>
      </c>
      <c r="D1210" s="2">
        <v>14800</v>
      </c>
      <c r="E1210" s="2">
        <v>75</v>
      </c>
      <c r="F1210" s="2" t="s">
        <v>15</v>
      </c>
      <c r="G1210" s="32">
        <v>70</v>
      </c>
      <c r="H1210" s="32">
        <v>90</v>
      </c>
      <c r="I1210" s="32">
        <v>0</v>
      </c>
      <c r="J1210" s="32">
        <v>0</v>
      </c>
      <c r="K1210" s="30">
        <f t="shared" si="1150"/>
        <v>1500</v>
      </c>
      <c r="L1210" s="32">
        <v>0</v>
      </c>
      <c r="M1210" s="32">
        <v>0</v>
      </c>
      <c r="N1210" s="30">
        <f t="shared" si="1152"/>
        <v>1500</v>
      </c>
    </row>
    <row r="1211" s="2" customFormat="1" customHeight="1" spans="1:14">
      <c r="A1211" s="13">
        <v>44285</v>
      </c>
      <c r="B1211" s="14" t="s">
        <v>19</v>
      </c>
      <c r="C1211" s="16">
        <v>44287</v>
      </c>
      <c r="D1211" s="2">
        <v>34000</v>
      </c>
      <c r="E1211" s="2">
        <v>25</v>
      </c>
      <c r="F1211" s="2" t="s">
        <v>15</v>
      </c>
      <c r="G1211" s="32">
        <v>340</v>
      </c>
      <c r="H1211" s="32">
        <v>390</v>
      </c>
      <c r="I1211" s="32">
        <v>0</v>
      </c>
      <c r="J1211" s="32">
        <v>0</v>
      </c>
      <c r="K1211" s="30">
        <f t="shared" ref="K1211" si="1153">IF(F1211="LONG",(H1211-G1211)*E1211,(G1211-H1211)*E1211)</f>
        <v>1250</v>
      </c>
      <c r="L1211" s="32">
        <v>0</v>
      </c>
      <c r="M1211" s="32">
        <v>0</v>
      </c>
      <c r="N1211" s="30">
        <f t="shared" ref="N1211" si="1154">(K1211+L1211+M1211)</f>
        <v>1250</v>
      </c>
    </row>
    <row r="1212" s="2" customFormat="1" customHeight="1" spans="1:15">
      <c r="A1212" s="13">
        <v>44285</v>
      </c>
      <c r="B1212" s="14" t="s">
        <v>14</v>
      </c>
      <c r="C1212" s="16">
        <v>44287</v>
      </c>
      <c r="D1212" s="2">
        <v>14550</v>
      </c>
      <c r="E1212" s="2">
        <v>75</v>
      </c>
      <c r="F1212" s="2" t="s">
        <v>15</v>
      </c>
      <c r="G1212" s="32">
        <v>49</v>
      </c>
      <c r="H1212" s="32">
        <v>31.3</v>
      </c>
      <c r="I1212" s="32">
        <v>0</v>
      </c>
      <c r="J1212" s="32">
        <v>0</v>
      </c>
      <c r="K1212" s="44">
        <f t="shared" ref="K1212" si="1155">IF(F1212="LONG",(H1212-G1212)*E1212,(G1212-H1212)*E1212)</f>
        <v>-1327.5</v>
      </c>
      <c r="L1212" s="32">
        <v>0</v>
      </c>
      <c r="M1212" s="32">
        <f t="shared" ref="M1212" si="1156">IF(F1212="LONG",(J1212-I1212)*E1212,(I1212-J1212)*E1212)</f>
        <v>0</v>
      </c>
      <c r="N1212" s="44">
        <f t="shared" ref="N1212" si="1157">(K1212+L1212+M1212)</f>
        <v>-1327.5</v>
      </c>
      <c r="O1212" s="2" t="s">
        <v>24</v>
      </c>
    </row>
    <row r="1213" s="2" customFormat="1" customHeight="1" spans="1:14">
      <c r="A1213" s="13">
        <v>44281</v>
      </c>
      <c r="B1213" s="14" t="s">
        <v>14</v>
      </c>
      <c r="C1213" s="16">
        <v>44287</v>
      </c>
      <c r="D1213" s="2">
        <v>14550</v>
      </c>
      <c r="E1213" s="2">
        <v>75</v>
      </c>
      <c r="F1213" s="2" t="s">
        <v>15</v>
      </c>
      <c r="G1213" s="32">
        <v>150</v>
      </c>
      <c r="H1213" s="32">
        <v>170</v>
      </c>
      <c r="I1213" s="32">
        <v>0</v>
      </c>
      <c r="J1213" s="32">
        <v>0</v>
      </c>
      <c r="K1213" s="30">
        <f t="shared" ref="K1213" si="1158">IF(F1213="LONG",(H1213-G1213)*E1213,(G1213-H1213)*E1213)</f>
        <v>1500</v>
      </c>
      <c r="L1213" s="32">
        <v>0</v>
      </c>
      <c r="M1213" s="32">
        <v>0</v>
      </c>
      <c r="N1213" s="30">
        <f t="shared" ref="N1213" si="1159">(K1213+L1213+M1213)</f>
        <v>1500</v>
      </c>
    </row>
    <row r="1214" s="2" customFormat="1" customHeight="1" spans="1:14">
      <c r="A1214" s="13">
        <v>44281</v>
      </c>
      <c r="B1214" s="14" t="s">
        <v>14</v>
      </c>
      <c r="C1214" s="16">
        <v>44287</v>
      </c>
      <c r="D1214" s="2">
        <v>14400</v>
      </c>
      <c r="E1214" s="2">
        <v>75</v>
      </c>
      <c r="F1214" s="2" t="s">
        <v>15</v>
      </c>
      <c r="G1214" s="32">
        <v>140</v>
      </c>
      <c r="H1214" s="32">
        <v>105</v>
      </c>
      <c r="I1214" s="32">
        <v>0</v>
      </c>
      <c r="J1214" s="32">
        <v>0</v>
      </c>
      <c r="K1214" s="44">
        <f t="shared" ref="K1214" si="1160">IF(F1214="LONG",(H1214-G1214)*E1214,(G1214-H1214)*E1214)</f>
        <v>-2625</v>
      </c>
      <c r="L1214" s="32">
        <v>0</v>
      </c>
      <c r="M1214" s="32">
        <f t="shared" ref="M1214" si="1161">IF(F1214="LONG",(J1214-I1214)*E1214,(I1214-J1214)*E1214)</f>
        <v>0</v>
      </c>
      <c r="N1214" s="44">
        <f t="shared" ref="N1214" si="1162">(K1214+L1214+M1214)</f>
        <v>-2625</v>
      </c>
    </row>
    <row r="1215" s="2" customFormat="1" customHeight="1" spans="1:14">
      <c r="A1215" s="13">
        <v>44280</v>
      </c>
      <c r="B1215" s="14" t="s">
        <v>16</v>
      </c>
      <c r="C1215" s="16">
        <v>44280</v>
      </c>
      <c r="D1215" s="2">
        <v>32800</v>
      </c>
      <c r="E1215" s="2">
        <v>25</v>
      </c>
      <c r="F1215" s="2" t="s">
        <v>15</v>
      </c>
      <c r="G1215" s="32">
        <v>155</v>
      </c>
      <c r="H1215" s="32">
        <v>205</v>
      </c>
      <c r="I1215" s="32">
        <v>260</v>
      </c>
      <c r="J1215" s="32">
        <v>350</v>
      </c>
      <c r="K1215" s="30">
        <f t="shared" ref="K1215" si="1163">IF(F1215="LONG",(H1215-G1215)*E1215,(G1215-H1215)*E1215)</f>
        <v>1250</v>
      </c>
      <c r="L1215" s="32">
        <f t="shared" ref="L1215" si="1164">IF(F1215="LONG",(I1215-H1215)*E1215,(H1215-I1215)*E1215)</f>
        <v>1375</v>
      </c>
      <c r="M1215" s="32">
        <f t="shared" ref="M1215" si="1165">IF(F1215="LONG",(J1215-I1215)*E1215,(I1215-J1215)*E1215)</f>
        <v>2250</v>
      </c>
      <c r="N1215" s="30">
        <f t="shared" ref="N1215" si="1166">(K1215+L1215+M1215)</f>
        <v>4875</v>
      </c>
    </row>
    <row r="1216" s="2" customFormat="1" customHeight="1" spans="1:14">
      <c r="A1216" s="13">
        <v>44279</v>
      </c>
      <c r="B1216" s="14" t="s">
        <v>39</v>
      </c>
      <c r="C1216" s="16">
        <v>44280</v>
      </c>
      <c r="D1216" s="2">
        <v>14650</v>
      </c>
      <c r="E1216" s="2">
        <v>75</v>
      </c>
      <c r="F1216" s="2" t="s">
        <v>15</v>
      </c>
      <c r="G1216" s="32">
        <v>65</v>
      </c>
      <c r="H1216" s="32">
        <v>85</v>
      </c>
      <c r="I1216" s="32">
        <v>110</v>
      </c>
      <c r="J1216" s="32">
        <v>140</v>
      </c>
      <c r="K1216" s="30">
        <f t="shared" ref="K1216" si="1167">IF(F1216="LONG",(H1216-G1216)*E1216,(G1216-H1216)*E1216)</f>
        <v>1500</v>
      </c>
      <c r="L1216" s="32">
        <f t="shared" ref="L1216" si="1168">IF(F1216="LONG",(I1216-H1216)*E1216,(H1216-I1216)*E1216)</f>
        <v>1875</v>
      </c>
      <c r="M1216" s="32">
        <f t="shared" ref="M1216" si="1169">IF(F1216="LONG",(J1216-I1216)*E1216,(I1216-J1216)*E1216)</f>
        <v>2250</v>
      </c>
      <c r="N1216" s="30">
        <f t="shared" ref="N1216" si="1170">(K1216+L1216+M1216)</f>
        <v>5625</v>
      </c>
    </row>
    <row r="1217" s="2" customFormat="1" customHeight="1" spans="1:14">
      <c r="A1217" s="13">
        <v>44278</v>
      </c>
      <c r="B1217" s="14" t="s">
        <v>19</v>
      </c>
      <c r="C1217" s="16">
        <v>44280</v>
      </c>
      <c r="D1217" s="2">
        <v>34200</v>
      </c>
      <c r="E1217" s="2">
        <v>25</v>
      </c>
      <c r="F1217" s="2" t="s">
        <v>15</v>
      </c>
      <c r="G1217" s="32">
        <v>250</v>
      </c>
      <c r="H1217" s="32">
        <v>300</v>
      </c>
      <c r="I1217" s="32">
        <v>380</v>
      </c>
      <c r="J1217" s="32">
        <v>500</v>
      </c>
      <c r="K1217" s="30">
        <f t="shared" ref="K1217:K1218" si="1171">IF(F1217="LONG",(H1217-G1217)*E1217,(G1217-H1217)*E1217)</f>
        <v>1250</v>
      </c>
      <c r="L1217" s="32">
        <f t="shared" ref="L1217" si="1172">IF(F1217="LONG",(I1217-H1217)*E1217,(H1217-I1217)*E1217)</f>
        <v>2000</v>
      </c>
      <c r="M1217" s="32">
        <f t="shared" ref="M1217:M1218" si="1173">IF(F1217="LONG",(J1217-I1217)*E1217,(I1217-J1217)*E1217)</f>
        <v>3000</v>
      </c>
      <c r="N1217" s="30">
        <f t="shared" ref="N1217:N1218" si="1174">(K1217+L1217+M1217)</f>
        <v>6250</v>
      </c>
    </row>
    <row r="1218" s="2" customFormat="1" customHeight="1" spans="1:14">
      <c r="A1218" s="13">
        <v>44278</v>
      </c>
      <c r="B1218" s="14" t="s">
        <v>16</v>
      </c>
      <c r="C1218" s="16">
        <v>44280</v>
      </c>
      <c r="D1218" s="2">
        <v>33000</v>
      </c>
      <c r="E1218" s="2">
        <v>25</v>
      </c>
      <c r="F1218" s="2" t="s">
        <v>15</v>
      </c>
      <c r="G1218" s="32">
        <v>185</v>
      </c>
      <c r="H1218" s="32">
        <v>95</v>
      </c>
      <c r="I1218" s="32">
        <v>0</v>
      </c>
      <c r="J1218" s="32">
        <v>0</v>
      </c>
      <c r="K1218" s="44">
        <f t="shared" si="1171"/>
        <v>-2250</v>
      </c>
      <c r="L1218" s="32">
        <v>0</v>
      </c>
      <c r="M1218" s="32">
        <f t="shared" si="1173"/>
        <v>0</v>
      </c>
      <c r="N1218" s="44">
        <f t="shared" si="1174"/>
        <v>-2250</v>
      </c>
    </row>
    <row r="1219" s="2" customFormat="1" customHeight="1" spans="1:14">
      <c r="A1219" s="13">
        <v>44277</v>
      </c>
      <c r="B1219" s="14" t="s">
        <v>16</v>
      </c>
      <c r="C1219" s="16">
        <v>44280</v>
      </c>
      <c r="D1219" s="2">
        <v>33000</v>
      </c>
      <c r="E1219" s="2">
        <v>25</v>
      </c>
      <c r="F1219" s="2" t="s">
        <v>15</v>
      </c>
      <c r="G1219" s="32">
        <v>190</v>
      </c>
      <c r="H1219" s="32">
        <v>240</v>
      </c>
      <c r="I1219" s="32">
        <v>300</v>
      </c>
      <c r="J1219" s="32">
        <v>0</v>
      </c>
      <c r="K1219" s="30">
        <f t="shared" ref="K1219" si="1175">IF(F1219="LONG",(H1219-G1219)*E1219,(G1219-H1219)*E1219)</f>
        <v>1250</v>
      </c>
      <c r="L1219" s="32">
        <f t="shared" ref="L1219" si="1176">IF(F1219="LONG",(I1219-H1219)*E1219,(H1219-I1219)*E1219)</f>
        <v>1500</v>
      </c>
      <c r="M1219" s="32">
        <v>0</v>
      </c>
      <c r="N1219" s="30">
        <f t="shared" ref="N1219" si="1177">(K1219+L1219+M1219)</f>
        <v>2750</v>
      </c>
    </row>
    <row r="1220" s="2" customFormat="1" customHeight="1" spans="1:15">
      <c r="A1220" s="13">
        <v>44277</v>
      </c>
      <c r="B1220" s="14" t="s">
        <v>17</v>
      </c>
      <c r="C1220" s="16">
        <v>44280</v>
      </c>
      <c r="D1220" s="2">
        <v>14900</v>
      </c>
      <c r="E1220" s="2">
        <v>75</v>
      </c>
      <c r="F1220" s="2" t="s">
        <v>15</v>
      </c>
      <c r="G1220" s="32">
        <v>58</v>
      </c>
      <c r="H1220" s="32">
        <v>59</v>
      </c>
      <c r="I1220" s="32">
        <v>0</v>
      </c>
      <c r="J1220" s="32">
        <v>0</v>
      </c>
      <c r="K1220" s="30">
        <f t="shared" ref="K1220" si="1178">IF(F1220="LONG",(H1220-G1220)*E1220,(G1220-H1220)*E1220)</f>
        <v>75</v>
      </c>
      <c r="L1220" s="32">
        <v>0</v>
      </c>
      <c r="M1220" s="32">
        <v>0</v>
      </c>
      <c r="N1220" s="30">
        <f t="shared" ref="N1220" si="1179">(K1220+L1220+M1220)</f>
        <v>75</v>
      </c>
      <c r="O1220" s="2" t="s">
        <v>24</v>
      </c>
    </row>
    <row r="1221" s="2" customFormat="1" customHeight="1" spans="1:14">
      <c r="A1221" s="13">
        <v>44274</v>
      </c>
      <c r="B1221" s="14" t="s">
        <v>16</v>
      </c>
      <c r="C1221" s="16">
        <v>44280</v>
      </c>
      <c r="D1221" s="2">
        <v>33000</v>
      </c>
      <c r="E1221" s="2">
        <v>25</v>
      </c>
      <c r="F1221" s="2" t="s">
        <v>15</v>
      </c>
      <c r="G1221" s="32">
        <v>350</v>
      </c>
      <c r="H1221" s="32">
        <v>400</v>
      </c>
      <c r="I1221" s="32">
        <v>0</v>
      </c>
      <c r="J1221" s="32">
        <v>0</v>
      </c>
      <c r="K1221" s="30">
        <f t="shared" ref="K1221" si="1180">IF(F1221="LONG",(H1221-G1221)*E1221,(G1221-H1221)*E1221)</f>
        <v>1250</v>
      </c>
      <c r="L1221" s="32">
        <v>0</v>
      </c>
      <c r="M1221" s="32">
        <v>0</v>
      </c>
      <c r="N1221" s="30">
        <f t="shared" ref="N1221" si="1181">(K1221+L1221+M1221)</f>
        <v>1250</v>
      </c>
    </row>
    <row r="1222" s="2" customFormat="1" customHeight="1" spans="1:14">
      <c r="A1222" s="13">
        <v>44274</v>
      </c>
      <c r="B1222" s="14" t="s">
        <v>14</v>
      </c>
      <c r="C1222" s="16">
        <v>44280</v>
      </c>
      <c r="D1222" s="2">
        <v>14300</v>
      </c>
      <c r="E1222" s="2">
        <v>75</v>
      </c>
      <c r="F1222" s="2" t="s">
        <v>15</v>
      </c>
      <c r="G1222" s="32">
        <v>105</v>
      </c>
      <c r="H1222" s="32">
        <v>70</v>
      </c>
      <c r="I1222" s="32">
        <v>0</v>
      </c>
      <c r="J1222" s="32">
        <v>0</v>
      </c>
      <c r="K1222" s="44">
        <f t="shared" ref="K1222:K1223" si="1182">IF(F1222="LONG",(H1222-G1222)*E1222,(G1222-H1222)*E1222)</f>
        <v>-2625</v>
      </c>
      <c r="L1222" s="32">
        <v>0</v>
      </c>
      <c r="M1222" s="32">
        <f t="shared" ref="M1222:M1223" si="1183">IF(F1222="LONG",(J1222-I1222)*E1222,(I1222-J1222)*E1222)</f>
        <v>0</v>
      </c>
      <c r="N1222" s="44">
        <f t="shared" ref="N1222:N1223" si="1184">(K1222+L1222+M1222)</f>
        <v>-2625</v>
      </c>
    </row>
    <row r="1223" s="2" customFormat="1" customHeight="1" spans="1:14">
      <c r="A1223" s="13">
        <v>44274</v>
      </c>
      <c r="B1223" s="14" t="s">
        <v>14</v>
      </c>
      <c r="C1223" s="16">
        <v>44280</v>
      </c>
      <c r="D1223" s="2">
        <v>14300</v>
      </c>
      <c r="E1223" s="2">
        <v>75</v>
      </c>
      <c r="F1223" s="2" t="s">
        <v>15</v>
      </c>
      <c r="G1223" s="32">
        <v>155</v>
      </c>
      <c r="H1223" s="32">
        <v>120</v>
      </c>
      <c r="I1223" s="32">
        <v>0</v>
      </c>
      <c r="J1223" s="32">
        <v>0</v>
      </c>
      <c r="K1223" s="44">
        <f t="shared" si="1182"/>
        <v>-2625</v>
      </c>
      <c r="L1223" s="32">
        <v>0</v>
      </c>
      <c r="M1223" s="32">
        <f t="shared" si="1183"/>
        <v>0</v>
      </c>
      <c r="N1223" s="44">
        <f t="shared" si="1184"/>
        <v>-2625</v>
      </c>
    </row>
    <row r="1224" s="2" customFormat="1" customHeight="1" spans="1:14">
      <c r="A1224" s="13">
        <v>44273</v>
      </c>
      <c r="B1224" s="14" t="s">
        <v>16</v>
      </c>
      <c r="C1224" s="16">
        <v>44273</v>
      </c>
      <c r="D1224" s="2">
        <v>34600</v>
      </c>
      <c r="E1224" s="2">
        <v>25</v>
      </c>
      <c r="F1224" s="2" t="s">
        <v>15</v>
      </c>
      <c r="G1224" s="32">
        <v>120</v>
      </c>
      <c r="H1224" s="32">
        <v>170</v>
      </c>
      <c r="I1224" s="32">
        <v>250</v>
      </c>
      <c r="J1224" s="32">
        <v>400</v>
      </c>
      <c r="K1224" s="30">
        <f t="shared" ref="K1224" si="1185">IF(F1224="LONG",(H1224-G1224)*E1224,(G1224-H1224)*E1224)</f>
        <v>1250</v>
      </c>
      <c r="L1224" s="32">
        <f t="shared" ref="L1224" si="1186">IF(F1224="LONG",(I1224-H1224)*E1224,(H1224-I1224)*E1224)</f>
        <v>2000</v>
      </c>
      <c r="M1224" s="32">
        <f t="shared" ref="M1224" si="1187">IF(F1224="LONG",(J1224-I1224)*E1224,(I1224-J1224)*E1224)</f>
        <v>3750</v>
      </c>
      <c r="N1224" s="30">
        <f t="shared" ref="N1224" si="1188">(K1224+L1224+M1224)</f>
        <v>7000</v>
      </c>
    </row>
    <row r="1225" s="2" customFormat="1" customHeight="1" spans="1:14">
      <c r="A1225" s="13">
        <v>44272</v>
      </c>
      <c r="B1225" s="14" t="s">
        <v>14</v>
      </c>
      <c r="C1225" s="16">
        <v>44273</v>
      </c>
      <c r="D1225" s="2">
        <v>14950</v>
      </c>
      <c r="E1225" s="2">
        <v>75</v>
      </c>
      <c r="F1225" s="2" t="s">
        <v>15</v>
      </c>
      <c r="G1225" s="32">
        <v>125</v>
      </c>
      <c r="H1225" s="32">
        <v>145</v>
      </c>
      <c r="I1225" s="32">
        <v>170</v>
      </c>
      <c r="J1225" s="32">
        <v>200</v>
      </c>
      <c r="K1225" s="30">
        <f t="shared" ref="K1225:K1226" si="1189">IF(F1225="LONG",(H1225-G1225)*E1225,(G1225-H1225)*E1225)</f>
        <v>1500</v>
      </c>
      <c r="L1225" s="32">
        <f t="shared" ref="L1225" si="1190">IF(F1225="LONG",(I1225-H1225)*E1225,(H1225-I1225)*E1225)</f>
        <v>1875</v>
      </c>
      <c r="M1225" s="32">
        <f t="shared" ref="M1225:M1226" si="1191">IF(F1225="LONG",(J1225-I1225)*E1225,(I1225-J1225)*E1225)</f>
        <v>2250</v>
      </c>
      <c r="N1225" s="30">
        <f t="shared" ref="N1225:N1226" si="1192">(K1225+L1225+M1225)</f>
        <v>5625</v>
      </c>
    </row>
    <row r="1226" s="2" customFormat="1" customHeight="1" spans="1:14">
      <c r="A1226" s="13">
        <v>44272</v>
      </c>
      <c r="B1226" s="14" t="s">
        <v>16</v>
      </c>
      <c r="C1226" s="16">
        <v>44273</v>
      </c>
      <c r="D1226" s="2">
        <v>34500</v>
      </c>
      <c r="E1226" s="2">
        <v>25</v>
      </c>
      <c r="F1226" s="2" t="s">
        <v>15</v>
      </c>
      <c r="G1226" s="32">
        <v>250</v>
      </c>
      <c r="H1226" s="32">
        <v>160</v>
      </c>
      <c r="I1226" s="32">
        <v>0</v>
      </c>
      <c r="J1226" s="32">
        <v>0</v>
      </c>
      <c r="K1226" s="44">
        <f t="shared" si="1189"/>
        <v>-2250</v>
      </c>
      <c r="L1226" s="32">
        <v>0</v>
      </c>
      <c r="M1226" s="32">
        <f t="shared" si="1191"/>
        <v>0</v>
      </c>
      <c r="N1226" s="44">
        <f t="shared" si="1192"/>
        <v>-2250</v>
      </c>
    </row>
    <row r="1227" s="2" customFormat="1" customHeight="1" spans="1:14">
      <c r="A1227" s="13">
        <v>44271</v>
      </c>
      <c r="B1227" s="14" t="s">
        <v>14</v>
      </c>
      <c r="C1227" s="16">
        <v>44273</v>
      </c>
      <c r="D1227" s="2">
        <v>15100</v>
      </c>
      <c r="E1227" s="2">
        <v>75</v>
      </c>
      <c r="F1227" s="2" t="s">
        <v>15</v>
      </c>
      <c r="G1227" s="32">
        <v>140</v>
      </c>
      <c r="H1227" s="32">
        <v>160</v>
      </c>
      <c r="I1227" s="32">
        <v>180</v>
      </c>
      <c r="J1227" s="32">
        <v>210</v>
      </c>
      <c r="K1227" s="30">
        <f t="shared" ref="K1227:K1228" si="1193">IF(F1227="LONG",(H1227-G1227)*E1227,(G1227-H1227)*E1227)</f>
        <v>1500</v>
      </c>
      <c r="L1227" s="32">
        <f t="shared" ref="L1227:L1228" si="1194">IF(F1227="LONG",(I1227-H1227)*E1227,(H1227-I1227)*E1227)</f>
        <v>1500</v>
      </c>
      <c r="M1227" s="32">
        <f t="shared" ref="M1227:M1228" si="1195">IF(F1227="LONG",(J1227-I1227)*E1227,(I1227-J1227)*E1227)</f>
        <v>2250</v>
      </c>
      <c r="N1227" s="30">
        <f t="shared" ref="N1227:N1228" si="1196">(K1227+L1227+M1227)</f>
        <v>5250</v>
      </c>
    </row>
    <row r="1228" s="2" customFormat="1" customHeight="1" spans="1:14">
      <c r="A1228" s="13">
        <v>44271</v>
      </c>
      <c r="B1228" s="14" t="s">
        <v>16</v>
      </c>
      <c r="C1228" s="16">
        <v>44273</v>
      </c>
      <c r="D1228" s="2">
        <v>35000</v>
      </c>
      <c r="E1228" s="2">
        <v>25</v>
      </c>
      <c r="F1228" s="2" t="s">
        <v>15</v>
      </c>
      <c r="G1228" s="32">
        <v>290</v>
      </c>
      <c r="H1228" s="32">
        <v>340</v>
      </c>
      <c r="I1228" s="32">
        <v>420</v>
      </c>
      <c r="J1228" s="32">
        <v>500</v>
      </c>
      <c r="K1228" s="30">
        <f t="shared" si="1193"/>
        <v>1250</v>
      </c>
      <c r="L1228" s="32">
        <f t="shared" si="1194"/>
        <v>2000</v>
      </c>
      <c r="M1228" s="32">
        <f t="shared" si="1195"/>
        <v>2000</v>
      </c>
      <c r="N1228" s="30">
        <f t="shared" si="1196"/>
        <v>5250</v>
      </c>
    </row>
    <row r="1229" s="2" customFormat="1" customHeight="1" spans="1:14">
      <c r="A1229" s="13">
        <v>44270</v>
      </c>
      <c r="B1229" s="14" t="s">
        <v>17</v>
      </c>
      <c r="C1229" s="16">
        <v>44273</v>
      </c>
      <c r="D1229" s="2">
        <v>15000</v>
      </c>
      <c r="E1229" s="2">
        <v>75</v>
      </c>
      <c r="F1229" s="2" t="s">
        <v>15</v>
      </c>
      <c r="G1229" s="32">
        <v>75</v>
      </c>
      <c r="H1229" s="32">
        <v>95</v>
      </c>
      <c r="I1229" s="32">
        <v>110</v>
      </c>
      <c r="J1229" s="32">
        <v>0</v>
      </c>
      <c r="K1229" s="30">
        <f t="shared" ref="K1229:K1230" si="1197">IF(F1229="LONG",(H1229-G1229)*E1229,(G1229-H1229)*E1229)</f>
        <v>1500</v>
      </c>
      <c r="L1229" s="32">
        <f t="shared" ref="L1229:L1230" si="1198">IF(F1229="LONG",(I1229-H1229)*E1229,(H1229-I1229)*E1229)</f>
        <v>1125</v>
      </c>
      <c r="M1229" s="32">
        <v>0</v>
      </c>
      <c r="N1229" s="30">
        <f t="shared" ref="N1229:N1230" si="1199">(K1229+L1229+M1229)</f>
        <v>2625</v>
      </c>
    </row>
    <row r="1230" s="2" customFormat="1" customHeight="1" spans="1:14">
      <c r="A1230" s="13">
        <v>44270</v>
      </c>
      <c r="B1230" s="14" t="s">
        <v>19</v>
      </c>
      <c r="C1230" s="16">
        <v>44273</v>
      </c>
      <c r="D1230" s="2">
        <v>35500</v>
      </c>
      <c r="E1230" s="2">
        <v>25</v>
      </c>
      <c r="F1230" s="2" t="s">
        <v>15</v>
      </c>
      <c r="G1230" s="32">
        <v>270</v>
      </c>
      <c r="H1230" s="32">
        <v>320</v>
      </c>
      <c r="I1230" s="32">
        <v>372</v>
      </c>
      <c r="J1230" s="32">
        <v>0</v>
      </c>
      <c r="K1230" s="30">
        <f t="shared" si="1197"/>
        <v>1250</v>
      </c>
      <c r="L1230" s="32">
        <f t="shared" si="1198"/>
        <v>1300</v>
      </c>
      <c r="M1230" s="32">
        <v>0</v>
      </c>
      <c r="N1230" s="30">
        <f t="shared" si="1199"/>
        <v>2550</v>
      </c>
    </row>
    <row r="1231" s="2" customFormat="1" customHeight="1" spans="1:14">
      <c r="A1231" s="13">
        <v>44267</v>
      </c>
      <c r="B1231" s="14" t="s">
        <v>14</v>
      </c>
      <c r="C1231" s="16">
        <v>44273</v>
      </c>
      <c r="D1231" s="2">
        <v>15250</v>
      </c>
      <c r="E1231" s="2">
        <v>75</v>
      </c>
      <c r="F1231" s="2" t="s">
        <v>15</v>
      </c>
      <c r="G1231" s="32">
        <v>130</v>
      </c>
      <c r="H1231" s="32">
        <v>150</v>
      </c>
      <c r="I1231" s="32">
        <v>170</v>
      </c>
      <c r="J1231" s="32">
        <v>200</v>
      </c>
      <c r="K1231" s="30">
        <f t="shared" ref="K1231" si="1200">IF(F1231="LONG",(H1231-G1231)*E1231,(G1231-H1231)*E1231)</f>
        <v>1500</v>
      </c>
      <c r="L1231" s="32">
        <f t="shared" ref="L1231:L1232" si="1201">IF(F1231="LONG",(I1231-H1231)*E1231,(H1231-I1231)*E1231)</f>
        <v>1500</v>
      </c>
      <c r="M1231" s="32">
        <f t="shared" ref="M1231" si="1202">IF(F1231="LONG",(J1231-I1231)*E1231,(I1231-J1231)*E1231)</f>
        <v>2250</v>
      </c>
      <c r="N1231" s="30">
        <f t="shared" ref="N1231" si="1203">(K1231+L1231+M1231)</f>
        <v>5250</v>
      </c>
    </row>
    <row r="1232" s="2" customFormat="1" customHeight="1" spans="1:14">
      <c r="A1232" s="13">
        <v>44265</v>
      </c>
      <c r="B1232" s="14" t="s">
        <v>16</v>
      </c>
      <c r="C1232" s="16">
        <v>44265</v>
      </c>
      <c r="D1232" s="2">
        <v>35900</v>
      </c>
      <c r="E1232" s="2">
        <v>25</v>
      </c>
      <c r="F1232" s="2" t="s">
        <v>15</v>
      </c>
      <c r="G1232" s="32">
        <v>105</v>
      </c>
      <c r="H1232" s="32">
        <v>155</v>
      </c>
      <c r="I1232" s="32">
        <v>220</v>
      </c>
      <c r="J1232" s="32">
        <v>0</v>
      </c>
      <c r="K1232" s="30">
        <f t="shared" ref="K1232:K1233" si="1204">IF(F1232="LONG",(H1232-G1232)*E1232,(G1232-H1232)*E1232)</f>
        <v>1250</v>
      </c>
      <c r="L1232" s="32">
        <f t="shared" si="1201"/>
        <v>1625</v>
      </c>
      <c r="M1232" s="32">
        <v>0</v>
      </c>
      <c r="N1232" s="30">
        <f t="shared" ref="N1232:N1233" si="1205">(K1232+L1232+M1232)</f>
        <v>2875</v>
      </c>
    </row>
    <row r="1233" s="2" customFormat="1" customHeight="1" spans="1:15">
      <c r="A1233" s="13">
        <v>44264</v>
      </c>
      <c r="B1233" s="14" t="s">
        <v>16</v>
      </c>
      <c r="C1233" s="16">
        <v>44265</v>
      </c>
      <c r="D1233" s="2">
        <v>35400</v>
      </c>
      <c r="E1233" s="2">
        <v>25</v>
      </c>
      <c r="F1233" s="2" t="s">
        <v>15</v>
      </c>
      <c r="G1233" s="32">
        <v>170</v>
      </c>
      <c r="H1233" s="32">
        <v>130</v>
      </c>
      <c r="I1233" s="32">
        <v>0</v>
      </c>
      <c r="J1233" s="32">
        <v>0</v>
      </c>
      <c r="K1233" s="44">
        <f t="shared" si="1204"/>
        <v>-1000</v>
      </c>
      <c r="L1233" s="32">
        <v>0</v>
      </c>
      <c r="M1233" s="32">
        <f>IF(F1233="LONG",(J1233-I1233)*E1233,(I1233-J1233)*E1233)</f>
        <v>0</v>
      </c>
      <c r="N1233" s="44">
        <f t="shared" si="1205"/>
        <v>-1000</v>
      </c>
      <c r="O1233" s="2" t="s">
        <v>24</v>
      </c>
    </row>
    <row r="1234" s="2" customFormat="1" customHeight="1" spans="1:14">
      <c r="A1234" s="13">
        <v>44263</v>
      </c>
      <c r="B1234" s="14" t="s">
        <v>16</v>
      </c>
      <c r="C1234" s="16">
        <v>44265</v>
      </c>
      <c r="D1234" s="2">
        <v>35000</v>
      </c>
      <c r="E1234" s="2">
        <v>25</v>
      </c>
      <c r="F1234" s="2" t="s">
        <v>15</v>
      </c>
      <c r="G1234" s="32">
        <v>190</v>
      </c>
      <c r="H1234" s="32">
        <v>250</v>
      </c>
      <c r="I1234" s="32">
        <v>320</v>
      </c>
      <c r="J1234" s="32">
        <v>420</v>
      </c>
      <c r="K1234" s="30">
        <f t="shared" ref="K1234:K1235" si="1206">IF(F1234="LONG",(H1234-G1234)*E1234,(G1234-H1234)*E1234)</f>
        <v>1500</v>
      </c>
      <c r="L1234" s="32">
        <f t="shared" ref="L1234:L1235" si="1207">IF(F1234="LONG",(I1234-H1234)*E1234,(H1234-I1234)*E1234)</f>
        <v>1750</v>
      </c>
      <c r="M1234" s="32">
        <f t="shared" ref="M1234" si="1208">IF(F1234="LONG",(J1234-I1234)*E1234,(I1234-J1234)*E1234)</f>
        <v>2500</v>
      </c>
      <c r="N1234" s="30">
        <f t="shared" ref="N1234:N1235" si="1209">(K1234+L1234+M1234)</f>
        <v>5750</v>
      </c>
    </row>
    <row r="1235" s="2" customFormat="1" customHeight="1" spans="1:14">
      <c r="A1235" s="13">
        <v>44263</v>
      </c>
      <c r="B1235" s="14" t="s">
        <v>14</v>
      </c>
      <c r="C1235" s="16">
        <v>44265</v>
      </c>
      <c r="D1235" s="2">
        <v>14950</v>
      </c>
      <c r="E1235" s="2">
        <v>75</v>
      </c>
      <c r="F1235" s="2" t="s">
        <v>15</v>
      </c>
      <c r="G1235" s="32">
        <v>107</v>
      </c>
      <c r="H1235" s="32">
        <v>127</v>
      </c>
      <c r="I1235" s="32">
        <v>150</v>
      </c>
      <c r="J1235" s="32">
        <v>0</v>
      </c>
      <c r="K1235" s="30">
        <f t="shared" si="1206"/>
        <v>1500</v>
      </c>
      <c r="L1235" s="32">
        <f t="shared" si="1207"/>
        <v>1725</v>
      </c>
      <c r="M1235" s="32">
        <v>0</v>
      </c>
      <c r="N1235" s="30">
        <f t="shared" si="1209"/>
        <v>3225</v>
      </c>
    </row>
    <row r="1236" s="2" customFormat="1" customHeight="1" spans="1:14">
      <c r="A1236" s="13">
        <v>44260</v>
      </c>
      <c r="B1236" s="14" t="s">
        <v>14</v>
      </c>
      <c r="C1236" s="16">
        <v>44265</v>
      </c>
      <c r="D1236" s="2">
        <v>14950</v>
      </c>
      <c r="E1236" s="2">
        <v>75</v>
      </c>
      <c r="F1236" s="2" t="s">
        <v>15</v>
      </c>
      <c r="G1236" s="32">
        <v>175</v>
      </c>
      <c r="H1236" s="32">
        <v>195</v>
      </c>
      <c r="I1236" s="32">
        <v>220</v>
      </c>
      <c r="J1236" s="32">
        <v>244.85</v>
      </c>
      <c r="K1236" s="30">
        <f t="shared" ref="K1236" si="1210">IF(F1236="LONG",(H1236-G1236)*E1236,(G1236-H1236)*E1236)</f>
        <v>1500</v>
      </c>
      <c r="L1236" s="32">
        <f t="shared" ref="L1236" si="1211">IF(F1236="LONG",(I1236-H1236)*E1236,(H1236-I1236)*E1236)</f>
        <v>1875</v>
      </c>
      <c r="M1236" s="32">
        <f t="shared" ref="M1236" si="1212">IF(F1236="LONG",(J1236-I1236)*E1236,(I1236-J1236)*E1236)</f>
        <v>1863.75</v>
      </c>
      <c r="N1236" s="30">
        <f t="shared" ref="N1236" si="1213">(K1236+L1236+M1236)</f>
        <v>5238.75</v>
      </c>
    </row>
    <row r="1237" s="2" customFormat="1" customHeight="1" spans="1:14">
      <c r="A1237" s="13">
        <v>44259</v>
      </c>
      <c r="B1237" s="14" t="s">
        <v>19</v>
      </c>
      <c r="C1237" s="16">
        <v>44259</v>
      </c>
      <c r="D1237" s="2">
        <v>35800</v>
      </c>
      <c r="E1237" s="2">
        <v>25</v>
      </c>
      <c r="F1237" s="2" t="s">
        <v>15</v>
      </c>
      <c r="G1237" s="32">
        <v>120</v>
      </c>
      <c r="H1237" s="32">
        <v>170</v>
      </c>
      <c r="I1237" s="32">
        <v>250</v>
      </c>
      <c r="J1237" s="32">
        <v>350</v>
      </c>
      <c r="K1237" s="30">
        <f t="shared" ref="K1237" si="1214">IF(F1237="LONG",(H1237-G1237)*E1237,(G1237-H1237)*E1237)</f>
        <v>1250</v>
      </c>
      <c r="L1237" s="32">
        <f t="shared" ref="L1237" si="1215">IF(F1237="LONG",(I1237-H1237)*E1237,(H1237-I1237)*E1237)</f>
        <v>2000</v>
      </c>
      <c r="M1237" s="32">
        <f t="shared" ref="M1237" si="1216">IF(F1237="LONG",(J1237-I1237)*E1237,(I1237-J1237)*E1237)</f>
        <v>2500</v>
      </c>
      <c r="N1237" s="30">
        <f t="shared" ref="N1237" si="1217">(K1237+L1237+M1237)</f>
        <v>5750</v>
      </c>
    </row>
    <row r="1238" s="2" customFormat="1" customHeight="1" spans="1:14">
      <c r="A1238" s="13">
        <v>44258</v>
      </c>
      <c r="B1238" s="14" t="s">
        <v>17</v>
      </c>
      <c r="C1238" s="16">
        <v>44259</v>
      </c>
      <c r="D1238" s="2">
        <v>15100</v>
      </c>
      <c r="E1238" s="2">
        <v>75</v>
      </c>
      <c r="F1238" s="2" t="s">
        <v>15</v>
      </c>
      <c r="G1238" s="32">
        <v>50</v>
      </c>
      <c r="H1238" s="32">
        <v>70</v>
      </c>
      <c r="I1238" s="32">
        <v>90</v>
      </c>
      <c r="J1238" s="32">
        <v>120</v>
      </c>
      <c r="K1238" s="30">
        <f t="shared" ref="K1238:K1239" si="1218">IF(F1238="LONG",(H1238-G1238)*E1238,(G1238-H1238)*E1238)</f>
        <v>1500</v>
      </c>
      <c r="L1238" s="32">
        <f t="shared" ref="L1238" si="1219">IF(F1238="LONG",(I1238-H1238)*E1238,(H1238-I1238)*E1238)</f>
        <v>1500</v>
      </c>
      <c r="M1238" s="32">
        <f t="shared" ref="M1238:M1239" si="1220">IF(F1238="LONG",(J1238-I1238)*E1238,(I1238-J1238)*E1238)</f>
        <v>2250</v>
      </c>
      <c r="N1238" s="30">
        <f t="shared" ref="N1238:N1239" si="1221">(K1238+L1238+M1238)</f>
        <v>5250</v>
      </c>
    </row>
    <row r="1239" s="2" customFormat="1" customHeight="1" spans="1:15">
      <c r="A1239" s="13">
        <v>44258</v>
      </c>
      <c r="B1239" s="14" t="s">
        <v>16</v>
      </c>
      <c r="C1239" s="16">
        <v>44259</v>
      </c>
      <c r="D1239" s="2">
        <v>35500</v>
      </c>
      <c r="E1239" s="2">
        <v>25</v>
      </c>
      <c r="F1239" s="2" t="s">
        <v>15</v>
      </c>
      <c r="G1239" s="32">
        <v>130</v>
      </c>
      <c r="H1239" s="32">
        <v>46.5</v>
      </c>
      <c r="I1239" s="32">
        <v>0</v>
      </c>
      <c r="J1239" s="32">
        <v>0</v>
      </c>
      <c r="K1239" s="44">
        <f t="shared" si="1218"/>
        <v>-2087.5</v>
      </c>
      <c r="L1239" s="32">
        <v>0</v>
      </c>
      <c r="M1239" s="32">
        <f t="shared" si="1220"/>
        <v>0</v>
      </c>
      <c r="N1239" s="44">
        <f t="shared" si="1221"/>
        <v>-2087.5</v>
      </c>
      <c r="O1239" s="2" t="s">
        <v>24</v>
      </c>
    </row>
    <row r="1240" s="2" customFormat="1" customHeight="1" spans="1:14">
      <c r="A1240" s="13">
        <v>44257</v>
      </c>
      <c r="B1240" s="14" t="s">
        <v>17</v>
      </c>
      <c r="C1240" s="16">
        <v>44259</v>
      </c>
      <c r="D1240" s="2">
        <v>14900</v>
      </c>
      <c r="E1240" s="2">
        <v>75</v>
      </c>
      <c r="F1240" s="2" t="s">
        <v>15</v>
      </c>
      <c r="G1240" s="32">
        <v>80</v>
      </c>
      <c r="H1240" s="32">
        <v>100</v>
      </c>
      <c r="I1240" s="32">
        <v>120</v>
      </c>
      <c r="J1240" s="32">
        <v>133</v>
      </c>
      <c r="K1240" s="30">
        <f t="shared" ref="K1240:K1241" si="1222">IF(F1240="LONG",(H1240-G1240)*E1240,(G1240-H1240)*E1240)</f>
        <v>1500</v>
      </c>
      <c r="L1240" s="32">
        <f t="shared" ref="L1240" si="1223">IF(F1240="LONG",(I1240-H1240)*E1240,(H1240-I1240)*E1240)</f>
        <v>1500</v>
      </c>
      <c r="M1240" s="32">
        <f t="shared" ref="M1240:M1241" si="1224">IF(F1240="LONG",(J1240-I1240)*E1240,(I1240-J1240)*E1240)</f>
        <v>975</v>
      </c>
      <c r="N1240" s="30">
        <f t="shared" ref="N1240:N1241" si="1225">(K1240+L1240+M1240)</f>
        <v>3975</v>
      </c>
    </row>
    <row r="1241" s="2" customFormat="1" customHeight="1" spans="1:14">
      <c r="A1241" s="13">
        <v>44257</v>
      </c>
      <c r="B1241" s="14" t="s">
        <v>19</v>
      </c>
      <c r="C1241" s="16">
        <v>44259</v>
      </c>
      <c r="D1241" s="2">
        <v>36000</v>
      </c>
      <c r="E1241" s="2">
        <v>25</v>
      </c>
      <c r="F1241" s="2" t="s">
        <v>15</v>
      </c>
      <c r="G1241" s="32">
        <v>250</v>
      </c>
      <c r="H1241" s="32">
        <v>170</v>
      </c>
      <c r="I1241" s="32">
        <v>0</v>
      </c>
      <c r="J1241" s="32">
        <v>0</v>
      </c>
      <c r="K1241" s="44">
        <f t="shared" si="1222"/>
        <v>-2000</v>
      </c>
      <c r="L1241" s="32">
        <v>0</v>
      </c>
      <c r="M1241" s="32">
        <f t="shared" si="1224"/>
        <v>0</v>
      </c>
      <c r="N1241" s="44">
        <f t="shared" si="1225"/>
        <v>-2000</v>
      </c>
    </row>
    <row r="1242" s="2" customFormat="1" customHeight="1" spans="1:14">
      <c r="A1242" s="13">
        <v>44256</v>
      </c>
      <c r="B1242" s="14" t="s">
        <v>51</v>
      </c>
      <c r="C1242" s="16">
        <v>44280</v>
      </c>
      <c r="E1242" s="2">
        <v>75</v>
      </c>
      <c r="F1242" s="2" t="s">
        <v>52</v>
      </c>
      <c r="G1242" s="32">
        <v>14820</v>
      </c>
      <c r="H1242" s="32">
        <v>14790</v>
      </c>
      <c r="I1242" s="32">
        <v>14750</v>
      </c>
      <c r="J1242" s="32">
        <v>14700</v>
      </c>
      <c r="K1242" s="30">
        <f t="shared" ref="K1242:K1243" si="1226">IF(F1242="LONG",(H1242-G1242)*E1242,(G1242-H1242)*E1242)</f>
        <v>2250</v>
      </c>
      <c r="L1242" s="32">
        <f t="shared" ref="L1242:L1243" si="1227">IF(F1242="LONG",(I1242-H1242)*E1242,(H1242-I1242)*E1242)</f>
        <v>3000</v>
      </c>
      <c r="M1242" s="32">
        <f t="shared" ref="M1242" si="1228">IF(F1242="LONG",(J1242-I1242)*E1242,(I1242-J1242)*E1242)</f>
        <v>3750</v>
      </c>
      <c r="N1242" s="30">
        <f t="shared" ref="N1242:N1243" si="1229">(K1242+L1242+M1242)</f>
        <v>9000</v>
      </c>
    </row>
    <row r="1243" s="2" customFormat="1" customHeight="1" spans="1:14">
      <c r="A1243" s="13">
        <v>44256</v>
      </c>
      <c r="B1243" s="14" t="s">
        <v>16</v>
      </c>
      <c r="C1243" s="16">
        <v>44259</v>
      </c>
      <c r="D1243" s="2">
        <v>34800</v>
      </c>
      <c r="E1243" s="2">
        <v>25</v>
      </c>
      <c r="F1243" s="2" t="s">
        <v>15</v>
      </c>
      <c r="G1243" s="32">
        <v>400</v>
      </c>
      <c r="H1243" s="32">
        <v>450</v>
      </c>
      <c r="I1243" s="32">
        <v>500</v>
      </c>
      <c r="J1243" s="32">
        <v>0</v>
      </c>
      <c r="K1243" s="30">
        <f t="shared" si="1226"/>
        <v>1250</v>
      </c>
      <c r="L1243" s="32">
        <f t="shared" si="1227"/>
        <v>1250</v>
      </c>
      <c r="M1243" s="32">
        <v>0</v>
      </c>
      <c r="N1243" s="30">
        <f t="shared" si="1229"/>
        <v>2500</v>
      </c>
    </row>
    <row r="1244" s="2" customFormat="1" customHeight="1" spans="1:14">
      <c r="A1244" s="13">
        <v>44253</v>
      </c>
      <c r="B1244" s="14" t="s">
        <v>19</v>
      </c>
      <c r="C1244" s="16">
        <v>44259</v>
      </c>
      <c r="D1244" s="2">
        <v>36000</v>
      </c>
      <c r="E1244" s="2">
        <v>25</v>
      </c>
      <c r="F1244" s="2" t="s">
        <v>15</v>
      </c>
      <c r="G1244" s="32">
        <v>295</v>
      </c>
      <c r="H1244" s="32">
        <v>345</v>
      </c>
      <c r="I1244" s="32">
        <v>0</v>
      </c>
      <c r="J1244" s="32">
        <v>0</v>
      </c>
      <c r="K1244" s="30">
        <f t="shared" ref="K1244:K1245" si="1230">IF(F1244="LONG",(H1244-G1244)*E1244,(G1244-H1244)*E1244)</f>
        <v>1250</v>
      </c>
      <c r="L1244" s="32">
        <v>0</v>
      </c>
      <c r="M1244" s="32">
        <v>0</v>
      </c>
      <c r="N1244" s="30">
        <f t="shared" ref="N1244:N1245" si="1231">(K1244+L1244+M1244)</f>
        <v>1250</v>
      </c>
    </row>
    <row r="1245" s="2" customFormat="1" customHeight="1" spans="1:14">
      <c r="A1245" s="13">
        <v>44253</v>
      </c>
      <c r="B1245" s="13" t="s">
        <v>19</v>
      </c>
      <c r="C1245" s="16">
        <v>44259</v>
      </c>
      <c r="D1245" s="2">
        <v>36400</v>
      </c>
      <c r="E1245" s="2">
        <v>25</v>
      </c>
      <c r="F1245" s="2" t="s">
        <v>15</v>
      </c>
      <c r="G1245" s="32">
        <v>360</v>
      </c>
      <c r="H1245" s="32">
        <v>220</v>
      </c>
      <c r="I1245" s="32">
        <v>0</v>
      </c>
      <c r="J1245" s="32">
        <v>0</v>
      </c>
      <c r="K1245" s="44">
        <f t="shared" si="1230"/>
        <v>-3500</v>
      </c>
      <c r="L1245" s="32">
        <v>0</v>
      </c>
      <c r="M1245" s="32">
        <f>IF(F1245="LONG",(J1245-I1245)*E1245,(I1245-J1245)*E1245)</f>
        <v>0</v>
      </c>
      <c r="N1245" s="44">
        <f t="shared" si="1231"/>
        <v>-3500</v>
      </c>
    </row>
    <row r="1246" s="2" customFormat="1" customHeight="1" spans="1:14">
      <c r="A1246" s="13">
        <v>44252</v>
      </c>
      <c r="B1246" s="14" t="s">
        <v>16</v>
      </c>
      <c r="C1246" s="16">
        <v>44252</v>
      </c>
      <c r="D1246" s="2">
        <v>37000</v>
      </c>
      <c r="E1246" s="2">
        <v>25</v>
      </c>
      <c r="F1246" s="2" t="s">
        <v>15</v>
      </c>
      <c r="G1246" s="32">
        <v>180</v>
      </c>
      <c r="H1246" s="32">
        <v>240</v>
      </c>
      <c r="I1246" s="32">
        <v>300</v>
      </c>
      <c r="J1246" s="32">
        <v>400</v>
      </c>
      <c r="K1246" s="30">
        <f t="shared" ref="K1246:K1247" si="1232">IF(F1246="LONG",(H1246-G1246)*E1246,(G1246-H1246)*E1246)</f>
        <v>1500</v>
      </c>
      <c r="L1246" s="32">
        <f t="shared" ref="L1246" si="1233">IF(F1246="LONG",(I1246-H1246)*E1246,(H1246-I1246)*E1246)</f>
        <v>1500</v>
      </c>
      <c r="M1246" s="32">
        <f t="shared" ref="M1246:M1247" si="1234">IF(F1246="LONG",(J1246-I1246)*E1246,(I1246-J1246)*E1246)</f>
        <v>2500</v>
      </c>
      <c r="N1246" s="30">
        <f t="shared" ref="N1246:N1247" si="1235">(K1246+L1246+M1246)</f>
        <v>5500</v>
      </c>
    </row>
    <row r="1247" s="2" customFormat="1" customHeight="1" spans="1:14">
      <c r="A1247" s="13">
        <v>44252</v>
      </c>
      <c r="B1247" s="14" t="s">
        <v>51</v>
      </c>
      <c r="C1247" s="16">
        <v>44252</v>
      </c>
      <c r="E1247" s="2">
        <v>75</v>
      </c>
      <c r="F1247" s="2" t="s">
        <v>15</v>
      </c>
      <c r="G1247" s="32">
        <v>15145</v>
      </c>
      <c r="H1247" s="32">
        <v>15090</v>
      </c>
      <c r="I1247" s="32">
        <v>0</v>
      </c>
      <c r="J1247" s="32">
        <v>0</v>
      </c>
      <c r="K1247" s="44">
        <f t="shared" si="1232"/>
        <v>-4125</v>
      </c>
      <c r="L1247" s="32">
        <v>0</v>
      </c>
      <c r="M1247" s="32">
        <f t="shared" si="1234"/>
        <v>0</v>
      </c>
      <c r="N1247" s="44">
        <f t="shared" si="1235"/>
        <v>-4125</v>
      </c>
    </row>
    <row r="1248" s="2" customFormat="1" customHeight="1" spans="1:15">
      <c r="A1248" s="13">
        <v>44251</v>
      </c>
      <c r="B1248" s="14" t="s">
        <v>14</v>
      </c>
      <c r="C1248" s="16">
        <v>44252</v>
      </c>
      <c r="D1248" s="2">
        <v>14700</v>
      </c>
      <c r="E1248" s="2">
        <v>75</v>
      </c>
      <c r="F1248" s="2" t="s">
        <v>15</v>
      </c>
      <c r="G1248" s="32">
        <v>57</v>
      </c>
      <c r="H1248" s="32">
        <v>57</v>
      </c>
      <c r="I1248" s="32">
        <v>0</v>
      </c>
      <c r="J1248" s="32">
        <v>0</v>
      </c>
      <c r="K1248" s="30">
        <f t="shared" ref="K1248" si="1236">IF(F1248="LONG",(H1248-G1248)*E1248,(G1248-H1248)*E1248)</f>
        <v>0</v>
      </c>
      <c r="L1248" s="32">
        <v>0</v>
      </c>
      <c r="M1248" s="32">
        <v>0</v>
      </c>
      <c r="N1248" s="30">
        <f t="shared" ref="N1248" si="1237">(K1248+L1248+M1248)</f>
        <v>0</v>
      </c>
      <c r="O1248" s="2" t="s">
        <v>37</v>
      </c>
    </row>
    <row r="1249" s="2" customFormat="1" customHeight="1" spans="1:15">
      <c r="A1249" s="13">
        <v>44250</v>
      </c>
      <c r="B1249" s="14" t="s">
        <v>14</v>
      </c>
      <c r="C1249" s="16">
        <v>44252</v>
      </c>
      <c r="D1249" s="2">
        <v>14800</v>
      </c>
      <c r="E1249" s="2">
        <v>75</v>
      </c>
      <c r="F1249" s="2" t="s">
        <v>15</v>
      </c>
      <c r="G1249" s="32">
        <v>105</v>
      </c>
      <c r="H1249" s="32">
        <v>125</v>
      </c>
      <c r="I1249" s="32">
        <v>150</v>
      </c>
      <c r="J1249" s="32">
        <v>0</v>
      </c>
      <c r="K1249" s="30">
        <f t="shared" ref="K1249:K1250" si="1238">IF(F1249="LONG",(H1249-G1249)*E1249,(G1249-H1249)*E1249)</f>
        <v>1500</v>
      </c>
      <c r="L1249" s="32">
        <f>IF(F1249="LONG",(I1249-H1249)*E1249,(H1249-I1249)*E1249)</f>
        <v>1875</v>
      </c>
      <c r="M1249" s="32">
        <v>0</v>
      </c>
      <c r="N1249" s="30">
        <f t="shared" ref="N1249:N1250" si="1239">(K1249+L1249+M1249)</f>
        <v>3375</v>
      </c>
      <c r="O1249" s="32"/>
    </row>
    <row r="1250" s="2" customFormat="1" customHeight="1" spans="1:15">
      <c r="A1250" s="13">
        <v>44250</v>
      </c>
      <c r="B1250" s="14" t="s">
        <v>16</v>
      </c>
      <c r="C1250" s="16">
        <v>44252</v>
      </c>
      <c r="D1250" s="2">
        <v>35200</v>
      </c>
      <c r="E1250" s="2">
        <v>25</v>
      </c>
      <c r="F1250" s="2" t="s">
        <v>15</v>
      </c>
      <c r="G1250" s="32">
        <v>310</v>
      </c>
      <c r="H1250" s="32">
        <v>230</v>
      </c>
      <c r="I1250" s="32">
        <v>0</v>
      </c>
      <c r="J1250" s="32">
        <v>0</v>
      </c>
      <c r="K1250" s="44">
        <f t="shared" si="1238"/>
        <v>-2000</v>
      </c>
      <c r="L1250" s="32">
        <v>0</v>
      </c>
      <c r="M1250" s="32">
        <f>IF(F1250="LONG",(J1250-I1250)*E1250,(I1250-J1250)*E1250)</f>
        <v>0</v>
      </c>
      <c r="N1250" s="44">
        <f t="shared" si="1239"/>
        <v>-2000</v>
      </c>
      <c r="O1250" s="32"/>
    </row>
    <row r="1251" s="2" customFormat="1" customHeight="1" spans="1:14">
      <c r="A1251" s="13">
        <v>44249</v>
      </c>
      <c r="B1251" s="14" t="s">
        <v>16</v>
      </c>
      <c r="C1251" s="16">
        <v>44252</v>
      </c>
      <c r="D1251" s="2">
        <v>35500</v>
      </c>
      <c r="E1251" s="2">
        <v>25</v>
      </c>
      <c r="F1251" s="2" t="s">
        <v>15</v>
      </c>
      <c r="G1251" s="32">
        <v>260</v>
      </c>
      <c r="H1251" s="32">
        <v>320</v>
      </c>
      <c r="I1251" s="32">
        <v>400</v>
      </c>
      <c r="J1251" s="32">
        <v>500</v>
      </c>
      <c r="K1251" s="30">
        <f t="shared" ref="K1251" si="1240">IF(F1251="LONG",(H1251-G1251)*E1251,(G1251-H1251)*E1251)</f>
        <v>1500</v>
      </c>
      <c r="L1251" s="32">
        <f t="shared" ref="L1251" si="1241">IF(F1251="LONG",(I1251-H1251)*E1251,(H1251-I1251)*E1251)</f>
        <v>2000</v>
      </c>
      <c r="M1251" s="32">
        <f t="shared" ref="M1251" si="1242">IF(F1251="LONG",(J1251-I1251)*E1251,(I1251-J1251)*E1251)</f>
        <v>2500</v>
      </c>
      <c r="N1251" s="30">
        <f t="shared" ref="N1251" si="1243">(K1251+L1251+M1251)</f>
        <v>6000</v>
      </c>
    </row>
    <row r="1252" s="2" customFormat="1" customHeight="1" spans="1:14">
      <c r="A1252" s="13">
        <v>44246</v>
      </c>
      <c r="B1252" s="14" t="s">
        <v>14</v>
      </c>
      <c r="C1252" s="16">
        <v>44252</v>
      </c>
      <c r="D1252" s="2">
        <v>15150</v>
      </c>
      <c r="E1252" s="2">
        <v>75</v>
      </c>
      <c r="F1252" s="2" t="s">
        <v>15</v>
      </c>
      <c r="G1252" s="32">
        <v>147</v>
      </c>
      <c r="H1252" s="32">
        <v>167</v>
      </c>
      <c r="I1252" s="32">
        <v>180</v>
      </c>
      <c r="J1252" s="32">
        <v>210</v>
      </c>
      <c r="K1252" s="30">
        <f t="shared" ref="K1252:K1253" si="1244">IF(F1252="LONG",(H1252-G1252)*E1252,(G1252-H1252)*E1252)</f>
        <v>1500</v>
      </c>
      <c r="L1252" s="32">
        <f t="shared" ref="L1252" si="1245">IF(F1252="LONG",(I1252-H1252)*E1252,(H1252-I1252)*E1252)</f>
        <v>975</v>
      </c>
      <c r="M1252" s="32">
        <f t="shared" ref="M1252:M1253" si="1246">IF(F1252="LONG",(J1252-I1252)*E1252,(I1252-J1252)*E1252)</f>
        <v>2250</v>
      </c>
      <c r="N1252" s="30">
        <f t="shared" ref="N1252:N1253" si="1247">(K1252+L1252+M1252)</f>
        <v>4725</v>
      </c>
    </row>
    <row r="1253" s="2" customFormat="1" customHeight="1" spans="1:14">
      <c r="A1253" s="13">
        <v>44246</v>
      </c>
      <c r="B1253" s="14" t="s">
        <v>16</v>
      </c>
      <c r="C1253" s="16">
        <v>44252</v>
      </c>
      <c r="D1253" s="2">
        <v>36000</v>
      </c>
      <c r="E1253" s="2">
        <v>25</v>
      </c>
      <c r="F1253" s="2" t="s">
        <v>15</v>
      </c>
      <c r="G1253" s="32">
        <v>370</v>
      </c>
      <c r="H1253" s="32">
        <v>290</v>
      </c>
      <c r="I1253" s="32">
        <v>0</v>
      </c>
      <c r="J1253" s="32">
        <v>0</v>
      </c>
      <c r="K1253" s="44">
        <f t="shared" si="1244"/>
        <v>-2000</v>
      </c>
      <c r="L1253" s="32">
        <v>0</v>
      </c>
      <c r="M1253" s="32">
        <f t="shared" si="1246"/>
        <v>0</v>
      </c>
      <c r="N1253" s="44">
        <f t="shared" si="1247"/>
        <v>-2000</v>
      </c>
    </row>
    <row r="1254" s="2" customFormat="1" customHeight="1" spans="1:14">
      <c r="A1254" s="13">
        <v>44245</v>
      </c>
      <c r="B1254" s="14" t="s">
        <v>53</v>
      </c>
      <c r="C1254" s="16">
        <v>44252</v>
      </c>
      <c r="E1254" s="2">
        <v>25</v>
      </c>
      <c r="F1254" s="2" t="s">
        <v>15</v>
      </c>
      <c r="G1254" s="32">
        <v>36420</v>
      </c>
      <c r="H1254" s="32">
        <v>36500</v>
      </c>
      <c r="I1254" s="32">
        <v>36600</v>
      </c>
      <c r="J1254" s="32">
        <v>0</v>
      </c>
      <c r="K1254" s="30">
        <f t="shared" ref="K1254:K1256" si="1248">IF(F1254="LONG",(H1254-G1254)*E1254,(G1254-H1254)*E1254)</f>
        <v>2000</v>
      </c>
      <c r="L1254" s="32">
        <f>IF(F1254="LONG",(I1254-H1254)*E1254,(H1254-I1254)*E1254)</f>
        <v>2500</v>
      </c>
      <c r="M1254" s="32">
        <v>0</v>
      </c>
      <c r="N1254" s="30">
        <f t="shared" ref="N1254:N1256" si="1249">(K1254+L1254+M1254)</f>
        <v>4500</v>
      </c>
    </row>
    <row r="1255" s="2" customFormat="1" customHeight="1" spans="1:14">
      <c r="A1255" s="13">
        <v>44245</v>
      </c>
      <c r="B1255" s="14" t="s">
        <v>19</v>
      </c>
      <c r="C1255" s="16">
        <v>44245</v>
      </c>
      <c r="D1255" s="2">
        <v>37000</v>
      </c>
      <c r="E1255" s="2">
        <v>25</v>
      </c>
      <c r="F1255" s="2" t="s">
        <v>15</v>
      </c>
      <c r="G1255" s="32">
        <v>125</v>
      </c>
      <c r="H1255" s="32">
        <v>45</v>
      </c>
      <c r="I1255" s="32">
        <v>0</v>
      </c>
      <c r="J1255" s="32">
        <v>0</v>
      </c>
      <c r="K1255" s="44">
        <f t="shared" si="1248"/>
        <v>-2000</v>
      </c>
      <c r="L1255" s="32">
        <v>0</v>
      </c>
      <c r="M1255" s="32">
        <f>IF(F1255="LONG",(J1255-I1255)*E1255,(I1255-J1255)*E1255)</f>
        <v>0</v>
      </c>
      <c r="N1255" s="44">
        <f t="shared" si="1249"/>
        <v>-2000</v>
      </c>
    </row>
    <row r="1256" s="2" customFormat="1" customHeight="1" spans="1:14">
      <c r="A1256" s="13">
        <v>44244</v>
      </c>
      <c r="B1256" s="14" t="s">
        <v>19</v>
      </c>
      <c r="C1256" s="16">
        <v>44245</v>
      </c>
      <c r="D1256" s="2">
        <v>37600</v>
      </c>
      <c r="E1256" s="2">
        <v>25</v>
      </c>
      <c r="F1256" s="2" t="s">
        <v>15</v>
      </c>
      <c r="G1256" s="32">
        <v>150</v>
      </c>
      <c r="H1256" s="32">
        <v>50</v>
      </c>
      <c r="I1256" s="32">
        <v>0</v>
      </c>
      <c r="J1256" s="32">
        <v>0</v>
      </c>
      <c r="K1256" s="44">
        <f t="shared" si="1248"/>
        <v>-2500</v>
      </c>
      <c r="L1256" s="32">
        <v>0</v>
      </c>
      <c r="M1256" s="32">
        <f>IF(F1256="LONG",(J1256-I1256)*E1256,(I1256-J1256)*E1256)</f>
        <v>0</v>
      </c>
      <c r="N1256" s="44">
        <f t="shared" si="1249"/>
        <v>-2500</v>
      </c>
    </row>
    <row r="1257" s="2" customFormat="1" customHeight="1" spans="1:14">
      <c r="A1257" s="13">
        <v>44243</v>
      </c>
      <c r="B1257" s="14" t="s">
        <v>19</v>
      </c>
      <c r="C1257" s="16">
        <v>44245</v>
      </c>
      <c r="D1257" s="2">
        <v>37600</v>
      </c>
      <c r="E1257" s="2">
        <v>25</v>
      </c>
      <c r="F1257" s="2" t="s">
        <v>15</v>
      </c>
      <c r="G1257" s="32">
        <v>330</v>
      </c>
      <c r="H1257" s="32">
        <v>376</v>
      </c>
      <c r="I1257" s="32">
        <v>0</v>
      </c>
      <c r="J1257" s="32">
        <v>0</v>
      </c>
      <c r="K1257" s="30">
        <f t="shared" ref="K1257:K1258" si="1250">IF(F1257="LONG",(H1257-G1257)*E1257,(G1257-H1257)*E1257)</f>
        <v>1150</v>
      </c>
      <c r="L1257" s="32">
        <v>0</v>
      </c>
      <c r="M1257" s="32">
        <v>0</v>
      </c>
      <c r="N1257" s="30">
        <f t="shared" ref="N1257:N1258" si="1251">(K1257+L1257+M1257)</f>
        <v>1150</v>
      </c>
    </row>
    <row r="1258" s="2" customFormat="1" customHeight="1" spans="1:14">
      <c r="A1258" s="13">
        <v>44243</v>
      </c>
      <c r="B1258" s="14" t="s">
        <v>51</v>
      </c>
      <c r="C1258" s="16">
        <v>44252</v>
      </c>
      <c r="E1258" s="2">
        <v>75</v>
      </c>
      <c r="F1258" s="2" t="s">
        <v>15</v>
      </c>
      <c r="G1258" s="32">
        <v>15380</v>
      </c>
      <c r="H1258" s="32">
        <v>15325</v>
      </c>
      <c r="I1258" s="32">
        <v>0</v>
      </c>
      <c r="J1258" s="32">
        <v>0</v>
      </c>
      <c r="K1258" s="44">
        <f t="shared" si="1250"/>
        <v>-4125</v>
      </c>
      <c r="L1258" s="32">
        <v>0</v>
      </c>
      <c r="M1258" s="32">
        <f t="shared" ref="M1258" si="1252">IF(F1258="LONG",(J1258-I1258)*E1258,(I1258-J1258)*E1258)</f>
        <v>0</v>
      </c>
      <c r="N1258" s="44">
        <f t="shared" si="1251"/>
        <v>-4125</v>
      </c>
    </row>
    <row r="1259" s="2" customFormat="1" customHeight="1" spans="1:14">
      <c r="A1259" s="13">
        <v>44242</v>
      </c>
      <c r="B1259" s="14" t="s">
        <v>19</v>
      </c>
      <c r="C1259" s="16">
        <v>44245</v>
      </c>
      <c r="D1259" s="2">
        <v>36900</v>
      </c>
      <c r="E1259" s="2">
        <v>25</v>
      </c>
      <c r="F1259" s="2" t="s">
        <v>15</v>
      </c>
      <c r="G1259" s="32">
        <v>330</v>
      </c>
      <c r="H1259" s="32">
        <v>380</v>
      </c>
      <c r="I1259" s="32">
        <v>450</v>
      </c>
      <c r="J1259" s="32">
        <v>550</v>
      </c>
      <c r="K1259" s="30">
        <f t="shared" ref="K1259" si="1253">IF(F1259="LONG",(H1259-G1259)*E1259,(G1259-H1259)*E1259)</f>
        <v>1250</v>
      </c>
      <c r="L1259" s="32">
        <f t="shared" ref="L1259" si="1254">IF(F1259="LONG",(I1259-H1259)*E1259,(H1259-I1259)*E1259)</f>
        <v>1750</v>
      </c>
      <c r="M1259" s="32">
        <f t="shared" ref="M1259" si="1255">IF(F1259="LONG",(J1259-I1259)*E1259,(I1259-J1259)*E1259)</f>
        <v>2500</v>
      </c>
      <c r="N1259" s="30">
        <f t="shared" ref="N1259" si="1256">(K1259+L1259+M1259)</f>
        <v>5500</v>
      </c>
    </row>
    <row r="1260" s="2" customFormat="1" customHeight="1" spans="1:15">
      <c r="A1260" s="13">
        <v>44242</v>
      </c>
      <c r="B1260" s="14" t="s">
        <v>14</v>
      </c>
      <c r="C1260" s="16">
        <v>44245</v>
      </c>
      <c r="D1260" s="2">
        <v>15300</v>
      </c>
      <c r="E1260" s="2">
        <v>75</v>
      </c>
      <c r="F1260" s="2" t="s">
        <v>15</v>
      </c>
      <c r="G1260" s="32">
        <v>95</v>
      </c>
      <c r="H1260" s="32">
        <v>85</v>
      </c>
      <c r="I1260" s="32">
        <v>0</v>
      </c>
      <c r="J1260" s="32">
        <v>0</v>
      </c>
      <c r="K1260" s="44">
        <f t="shared" ref="K1260" si="1257">IF(F1260="LONG",(H1260-G1260)*E1260,(G1260-H1260)*E1260)</f>
        <v>-750</v>
      </c>
      <c r="L1260" s="32">
        <v>0</v>
      </c>
      <c r="M1260" s="32">
        <f t="shared" ref="M1260" si="1258">IF(F1260="LONG",(J1260-I1260)*E1260,(I1260-J1260)*E1260)</f>
        <v>0</v>
      </c>
      <c r="N1260" s="44">
        <f t="shared" ref="N1260" si="1259">(K1260+L1260+M1260)</f>
        <v>-750</v>
      </c>
      <c r="O1260" s="2" t="s">
        <v>24</v>
      </c>
    </row>
    <row r="1261" s="2" customFormat="1" customHeight="1" spans="1:14">
      <c r="A1261" s="13">
        <v>44239</v>
      </c>
      <c r="B1261" s="14" t="s">
        <v>19</v>
      </c>
      <c r="C1261" s="16">
        <v>44245</v>
      </c>
      <c r="D1261" s="2">
        <v>36000</v>
      </c>
      <c r="E1261" s="2">
        <v>25</v>
      </c>
      <c r="F1261" s="2" t="s">
        <v>15</v>
      </c>
      <c r="G1261" s="32">
        <v>395</v>
      </c>
      <c r="H1261" s="32">
        <v>445</v>
      </c>
      <c r="I1261" s="32">
        <v>500</v>
      </c>
      <c r="J1261" s="32">
        <v>600</v>
      </c>
      <c r="K1261" s="30">
        <f t="shared" ref="K1261" si="1260">IF(F1261="LONG",(H1261-G1261)*E1261,(G1261-H1261)*E1261)</f>
        <v>1250</v>
      </c>
      <c r="L1261" s="32">
        <f t="shared" ref="L1261" si="1261">IF(F1261="LONG",(I1261-H1261)*E1261,(H1261-I1261)*E1261)</f>
        <v>1375</v>
      </c>
      <c r="M1261" s="32">
        <f t="shared" ref="M1261" si="1262">IF(F1261="LONG",(J1261-I1261)*E1261,(I1261-J1261)*E1261)</f>
        <v>2500</v>
      </c>
      <c r="N1261" s="30">
        <f t="shared" ref="N1261" si="1263">(K1261+L1261+M1261)</f>
        <v>5125</v>
      </c>
    </row>
    <row r="1262" s="2" customFormat="1" customHeight="1" spans="1:14">
      <c r="A1262" s="13">
        <v>44239</v>
      </c>
      <c r="B1262" s="14" t="s">
        <v>51</v>
      </c>
      <c r="C1262" s="16">
        <v>44252</v>
      </c>
      <c r="E1262" s="2">
        <v>75</v>
      </c>
      <c r="F1262" s="2" t="s">
        <v>15</v>
      </c>
      <c r="G1262" s="32">
        <v>15215</v>
      </c>
      <c r="H1262" s="32">
        <v>15160</v>
      </c>
      <c r="I1262" s="32">
        <v>0</v>
      </c>
      <c r="J1262" s="32">
        <v>0</v>
      </c>
      <c r="K1262" s="44">
        <f t="shared" ref="K1262:K1263" si="1264">IF(F1262="LONG",(H1262-G1262)*E1262,(G1262-H1262)*E1262)</f>
        <v>-4125</v>
      </c>
      <c r="L1262" s="32">
        <v>0</v>
      </c>
      <c r="M1262" s="32">
        <f t="shared" ref="M1262" si="1265">IF(F1262="LONG",(J1262-I1262)*E1262,(I1262-J1262)*E1262)</f>
        <v>0</v>
      </c>
      <c r="N1262" s="44">
        <f t="shared" ref="N1262:N1263" si="1266">(K1262+L1262+M1262)</f>
        <v>-4125</v>
      </c>
    </row>
    <row r="1263" s="2" customFormat="1" customHeight="1" spans="1:14">
      <c r="A1263" s="13">
        <v>44238</v>
      </c>
      <c r="B1263" s="14" t="s">
        <v>16</v>
      </c>
      <c r="C1263" s="16">
        <v>44238</v>
      </c>
      <c r="D1263" s="2">
        <v>35800</v>
      </c>
      <c r="E1263" s="2">
        <v>25</v>
      </c>
      <c r="F1263" s="2" t="s">
        <v>15</v>
      </c>
      <c r="G1263" s="32">
        <v>140</v>
      </c>
      <c r="H1263" s="32">
        <v>190</v>
      </c>
      <c r="I1263" s="32">
        <v>250</v>
      </c>
      <c r="J1263" s="32">
        <v>0</v>
      </c>
      <c r="K1263" s="30">
        <f t="shared" si="1264"/>
        <v>1250</v>
      </c>
      <c r="L1263" s="32">
        <f>IF(F1263="LONG",(I1263-H1263)*E1263,(H1263-I1263)*E1263)</f>
        <v>1500</v>
      </c>
      <c r="M1263" s="32">
        <v>0</v>
      </c>
      <c r="N1263" s="30">
        <f t="shared" si="1266"/>
        <v>2750</v>
      </c>
    </row>
    <row r="1264" s="2" customFormat="1" customHeight="1" spans="1:15">
      <c r="A1264" s="13">
        <v>44238</v>
      </c>
      <c r="B1264" s="14" t="s">
        <v>19</v>
      </c>
      <c r="C1264" s="16">
        <v>44238</v>
      </c>
      <c r="D1264" s="2">
        <v>36000</v>
      </c>
      <c r="E1264" s="2">
        <v>25</v>
      </c>
      <c r="F1264" s="2" t="s">
        <v>15</v>
      </c>
      <c r="G1264" s="32">
        <v>55</v>
      </c>
      <c r="H1264" s="32">
        <v>0.6</v>
      </c>
      <c r="I1264" s="32">
        <v>0</v>
      </c>
      <c r="J1264" s="32">
        <v>0</v>
      </c>
      <c r="K1264" s="44">
        <f t="shared" ref="K1264:K1265" si="1267">IF(F1264="LONG",(H1264-G1264)*E1264,(G1264-H1264)*E1264)</f>
        <v>-1360</v>
      </c>
      <c r="L1264" s="32">
        <v>0</v>
      </c>
      <c r="M1264" s="32">
        <f t="shared" ref="M1264" si="1268">IF(F1264="LONG",(J1264-I1264)*E1264,(I1264-J1264)*E1264)</f>
        <v>0</v>
      </c>
      <c r="N1264" s="44">
        <f t="shared" ref="N1264:N1265" si="1269">(K1264+L1264+M1264)</f>
        <v>-1360</v>
      </c>
      <c r="O1264" s="2" t="s">
        <v>24</v>
      </c>
    </row>
    <row r="1265" s="2" customFormat="1" customHeight="1" spans="1:14">
      <c r="A1265" s="13">
        <v>44237</v>
      </c>
      <c r="B1265" s="14" t="s">
        <v>51</v>
      </c>
      <c r="C1265" s="16">
        <v>44252</v>
      </c>
      <c r="E1265" s="2">
        <v>75</v>
      </c>
      <c r="F1265" s="2" t="s">
        <v>52</v>
      </c>
      <c r="G1265" s="32">
        <v>15060</v>
      </c>
      <c r="H1265" s="32">
        <v>15030</v>
      </c>
      <c r="I1265" s="32">
        <v>14990</v>
      </c>
      <c r="J1265" s="32">
        <v>0</v>
      </c>
      <c r="K1265" s="30">
        <f t="shared" si="1267"/>
        <v>2250</v>
      </c>
      <c r="L1265" s="32">
        <f>IF(F1265="LONG",(I1265-H1265)*E1265,(H1265-I1265)*E1265)</f>
        <v>3000</v>
      </c>
      <c r="M1265" s="32">
        <v>0</v>
      </c>
      <c r="N1265" s="30">
        <f t="shared" si="1269"/>
        <v>5250</v>
      </c>
    </row>
    <row r="1266" s="2" customFormat="1" customHeight="1" spans="1:14">
      <c r="A1266" s="13">
        <v>44237</v>
      </c>
      <c r="B1266" s="14" t="s">
        <v>16</v>
      </c>
      <c r="C1266" s="16">
        <v>44238</v>
      </c>
      <c r="D1266" s="2">
        <v>35400</v>
      </c>
      <c r="E1266" s="2">
        <v>25</v>
      </c>
      <c r="F1266" s="2" t="s">
        <v>15</v>
      </c>
      <c r="G1266" s="32">
        <v>200</v>
      </c>
      <c r="H1266" s="32">
        <v>224</v>
      </c>
      <c r="I1266" s="32">
        <v>0</v>
      </c>
      <c r="J1266" s="32">
        <v>0</v>
      </c>
      <c r="K1266" s="30">
        <f t="shared" ref="K1266" si="1270">IF(F1266="LONG",(H1266-G1266)*E1266,(G1266-H1266)*E1266)</f>
        <v>600</v>
      </c>
      <c r="L1266" s="32">
        <v>0</v>
      </c>
      <c r="M1266" s="32">
        <v>0</v>
      </c>
      <c r="N1266" s="30">
        <f t="shared" ref="N1266" si="1271">(K1266+L1266+M1266)</f>
        <v>600</v>
      </c>
    </row>
    <row r="1267" s="2" customFormat="1" customHeight="1" spans="1:14">
      <c r="A1267" s="13">
        <v>44236</v>
      </c>
      <c r="B1267" s="14" t="s">
        <v>16</v>
      </c>
      <c r="C1267" s="16">
        <v>44238</v>
      </c>
      <c r="D1267" s="2">
        <v>35400</v>
      </c>
      <c r="E1267" s="2">
        <v>25</v>
      </c>
      <c r="F1267" s="2" t="s">
        <v>15</v>
      </c>
      <c r="G1267" s="32">
        <v>160</v>
      </c>
      <c r="H1267" s="32">
        <v>210</v>
      </c>
      <c r="I1267" s="32">
        <v>0</v>
      </c>
      <c r="J1267" s="32">
        <v>0</v>
      </c>
      <c r="K1267" s="30">
        <f t="shared" ref="K1267:K1269" si="1272">IF(F1267="LONG",(H1267-G1267)*E1267,(G1267-H1267)*E1267)</f>
        <v>1250</v>
      </c>
      <c r="L1267" s="32">
        <v>0</v>
      </c>
      <c r="M1267" s="32">
        <v>0</v>
      </c>
      <c r="N1267" s="30">
        <f t="shared" ref="N1267:N1269" si="1273">(K1267+L1267+M1267)</f>
        <v>1250</v>
      </c>
    </row>
    <row r="1268" s="2" customFormat="1" customHeight="1" spans="1:14">
      <c r="A1268" s="13">
        <v>44236</v>
      </c>
      <c r="B1268" s="14" t="s">
        <v>14</v>
      </c>
      <c r="C1268" s="16">
        <v>44238</v>
      </c>
      <c r="D1268" s="2">
        <v>15100</v>
      </c>
      <c r="E1268" s="2">
        <v>75</v>
      </c>
      <c r="F1268" s="2" t="s">
        <v>15</v>
      </c>
      <c r="G1268" s="32">
        <v>48</v>
      </c>
      <c r="H1268" s="32">
        <v>68</v>
      </c>
      <c r="I1268" s="32">
        <v>90</v>
      </c>
      <c r="J1268" s="32">
        <v>110</v>
      </c>
      <c r="K1268" s="30">
        <f t="shared" si="1272"/>
        <v>1500</v>
      </c>
      <c r="L1268" s="32">
        <f t="shared" ref="L1268" si="1274">IF(F1268="LONG",(I1268-H1268)*E1268,(H1268-I1268)*E1268)</f>
        <v>1650</v>
      </c>
      <c r="M1268" s="32">
        <f t="shared" ref="M1268" si="1275">IF(F1268="LONG",(J1268-I1268)*E1268,(I1268-J1268)*E1268)</f>
        <v>1500</v>
      </c>
      <c r="N1268" s="30">
        <f t="shared" si="1273"/>
        <v>4650</v>
      </c>
    </row>
    <row r="1269" s="2" customFormat="1" customHeight="1" spans="1:14">
      <c r="A1269" s="13">
        <v>44236</v>
      </c>
      <c r="B1269" s="14" t="s">
        <v>51</v>
      </c>
      <c r="C1269" s="16">
        <v>44252</v>
      </c>
      <c r="E1269" s="2">
        <v>75</v>
      </c>
      <c r="F1269" s="2" t="s">
        <v>52</v>
      </c>
      <c r="G1269" s="32">
        <v>15165</v>
      </c>
      <c r="H1269" s="32">
        <v>15135</v>
      </c>
      <c r="I1269" s="32">
        <v>0</v>
      </c>
      <c r="J1269" s="32">
        <v>0</v>
      </c>
      <c r="K1269" s="30">
        <f t="shared" si="1272"/>
        <v>2250</v>
      </c>
      <c r="L1269" s="32">
        <v>0</v>
      </c>
      <c r="M1269" s="32">
        <v>0</v>
      </c>
      <c r="N1269" s="30">
        <f t="shared" si="1273"/>
        <v>2250</v>
      </c>
    </row>
    <row r="1270" s="2" customFormat="1" customHeight="1" spans="1:14">
      <c r="A1270" s="13">
        <v>44235</v>
      </c>
      <c r="B1270" s="14" t="s">
        <v>53</v>
      </c>
      <c r="C1270" s="16">
        <v>44252</v>
      </c>
      <c r="E1270" s="2">
        <v>25</v>
      </c>
      <c r="F1270" s="2" t="s">
        <v>52</v>
      </c>
      <c r="G1270" s="32">
        <v>36400</v>
      </c>
      <c r="H1270" s="32">
        <v>36300</v>
      </c>
      <c r="I1270" s="32">
        <v>36200</v>
      </c>
      <c r="J1270" s="32">
        <v>36100</v>
      </c>
      <c r="K1270" s="30">
        <f t="shared" ref="K1270" si="1276">IF(F1270="LONG",(H1270-G1270)*E1270,(G1270-H1270)*E1270)</f>
        <v>2500</v>
      </c>
      <c r="L1270" s="32">
        <f t="shared" ref="L1270" si="1277">IF(F1270="LONG",(I1270-H1270)*E1270,(H1270-I1270)*E1270)</f>
        <v>2500</v>
      </c>
      <c r="M1270" s="32">
        <f t="shared" ref="M1270" si="1278">IF(F1270="LONG",(J1270-I1270)*E1270,(I1270-J1270)*E1270)</f>
        <v>2500</v>
      </c>
      <c r="N1270" s="30">
        <f t="shared" ref="N1270" si="1279">(K1270+L1270+M1270)</f>
        <v>7500</v>
      </c>
    </row>
    <row r="1271" s="2" customFormat="1" customHeight="1" spans="1:15">
      <c r="A1271" s="13">
        <v>44235</v>
      </c>
      <c r="B1271" s="14" t="s">
        <v>14</v>
      </c>
      <c r="C1271" s="16">
        <v>44238</v>
      </c>
      <c r="D1271" s="2">
        <v>15000</v>
      </c>
      <c r="E1271" s="2">
        <v>75</v>
      </c>
      <c r="F1271" s="2" t="s">
        <v>15</v>
      </c>
      <c r="G1271" s="32">
        <v>100</v>
      </c>
      <c r="H1271" s="32">
        <v>82</v>
      </c>
      <c r="I1271" s="32">
        <v>0</v>
      </c>
      <c r="J1271" s="32">
        <v>0</v>
      </c>
      <c r="K1271" s="44">
        <f t="shared" ref="K1271" si="1280">IF(F1271="LONG",(H1271-G1271)*E1271,(G1271-H1271)*E1271)</f>
        <v>-1350</v>
      </c>
      <c r="L1271" s="32">
        <v>0</v>
      </c>
      <c r="M1271" s="32">
        <f t="shared" ref="M1271" si="1281">IF(F1271="LONG",(J1271-I1271)*E1271,(I1271-J1271)*E1271)</f>
        <v>0</v>
      </c>
      <c r="N1271" s="44">
        <f t="shared" ref="N1271" si="1282">(K1271+L1271+M1271)</f>
        <v>-1350</v>
      </c>
      <c r="O1271" s="2" t="s">
        <v>24</v>
      </c>
    </row>
    <row r="1272" s="2" customFormat="1" customHeight="1" spans="1:14">
      <c r="A1272" s="13">
        <v>44232</v>
      </c>
      <c r="B1272" s="14" t="s">
        <v>53</v>
      </c>
      <c r="C1272" s="16">
        <v>44252</v>
      </c>
      <c r="E1272" s="2">
        <v>25</v>
      </c>
      <c r="F1272" s="2" t="s">
        <v>15</v>
      </c>
      <c r="G1272" s="32">
        <v>36100</v>
      </c>
      <c r="H1272" s="32">
        <v>36200</v>
      </c>
      <c r="I1272" s="32">
        <v>0</v>
      </c>
      <c r="J1272" s="32">
        <v>0</v>
      </c>
      <c r="K1272" s="30">
        <f t="shared" ref="K1272:K1275" si="1283">IF(F1272="LONG",(H1272-G1272)*E1272,(G1272-H1272)*E1272)</f>
        <v>2500</v>
      </c>
      <c r="L1272" s="32">
        <v>0</v>
      </c>
      <c r="M1272" s="32">
        <v>0</v>
      </c>
      <c r="N1272" s="30">
        <f t="shared" ref="N1272:N1275" si="1284">(K1272+L1272+M1272)</f>
        <v>2500</v>
      </c>
    </row>
    <row r="1273" s="2" customFormat="1" customHeight="1" spans="1:14">
      <c r="A1273" s="13">
        <v>44232</v>
      </c>
      <c r="B1273" s="14" t="s">
        <v>14</v>
      </c>
      <c r="C1273" s="16">
        <v>44238</v>
      </c>
      <c r="D1273" s="2">
        <v>14800</v>
      </c>
      <c r="E1273" s="2">
        <v>75</v>
      </c>
      <c r="F1273" s="2" t="s">
        <v>15</v>
      </c>
      <c r="G1273" s="32">
        <v>135</v>
      </c>
      <c r="H1273" s="32">
        <v>153.45</v>
      </c>
      <c r="I1273" s="32">
        <v>0</v>
      </c>
      <c r="J1273" s="32">
        <v>0</v>
      </c>
      <c r="K1273" s="30">
        <f t="shared" si="1283"/>
        <v>1383.75</v>
      </c>
      <c r="L1273" s="32">
        <v>0</v>
      </c>
      <c r="M1273" s="32">
        <v>0</v>
      </c>
      <c r="N1273" s="30">
        <f t="shared" si="1284"/>
        <v>1383.75</v>
      </c>
    </row>
    <row r="1274" s="2" customFormat="1" customHeight="1" spans="1:14">
      <c r="A1274" s="13">
        <v>44232</v>
      </c>
      <c r="B1274" s="14" t="s">
        <v>16</v>
      </c>
      <c r="C1274" s="16">
        <v>44238</v>
      </c>
      <c r="D1274" s="2">
        <v>36000</v>
      </c>
      <c r="E1274" s="2">
        <v>25</v>
      </c>
      <c r="F1274" s="2" t="s">
        <v>15</v>
      </c>
      <c r="G1274" s="32">
        <v>630</v>
      </c>
      <c r="H1274" s="32">
        <v>550</v>
      </c>
      <c r="I1274" s="32">
        <v>0</v>
      </c>
      <c r="J1274" s="32">
        <v>0</v>
      </c>
      <c r="K1274" s="44">
        <f t="shared" si="1283"/>
        <v>-2000</v>
      </c>
      <c r="L1274" s="32">
        <v>0</v>
      </c>
      <c r="M1274" s="32">
        <f t="shared" ref="M1274" si="1285">IF(F1274="LONG",(J1274-I1274)*E1274,(I1274-J1274)*E1274)</f>
        <v>0</v>
      </c>
      <c r="N1274" s="44">
        <f t="shared" si="1284"/>
        <v>-2000</v>
      </c>
    </row>
    <row r="1275" s="2" customFormat="1" customHeight="1" spans="1:14">
      <c r="A1275" s="13">
        <v>44231</v>
      </c>
      <c r="B1275" s="14" t="s">
        <v>19</v>
      </c>
      <c r="C1275" s="16">
        <v>44231</v>
      </c>
      <c r="D1275" s="2">
        <v>34600</v>
      </c>
      <c r="E1275" s="2">
        <v>25</v>
      </c>
      <c r="F1275" s="46" t="s">
        <v>15</v>
      </c>
      <c r="G1275" s="32">
        <v>55</v>
      </c>
      <c r="H1275" s="32">
        <v>105</v>
      </c>
      <c r="I1275" s="32">
        <v>150</v>
      </c>
      <c r="J1275" s="32">
        <v>250</v>
      </c>
      <c r="K1275" s="30">
        <f t="shared" si="1283"/>
        <v>1250</v>
      </c>
      <c r="L1275" s="32">
        <f>IF(F1275="LONG",(I1275-H1275)*E1275,(H1275-I1275)*E1275)</f>
        <v>1125</v>
      </c>
      <c r="M1275" s="32">
        <v>0</v>
      </c>
      <c r="N1275" s="30">
        <f t="shared" si="1284"/>
        <v>2375</v>
      </c>
    </row>
    <row r="1276" s="2" customFormat="1" customHeight="1" spans="1:14">
      <c r="A1276" s="13">
        <v>44230</v>
      </c>
      <c r="B1276" s="14" t="s">
        <v>19</v>
      </c>
      <c r="C1276" s="16">
        <v>44231</v>
      </c>
      <c r="D1276" s="2">
        <v>34800</v>
      </c>
      <c r="E1276" s="2">
        <v>25</v>
      </c>
      <c r="F1276" s="2" t="s">
        <v>15</v>
      </c>
      <c r="G1276" s="32">
        <v>240</v>
      </c>
      <c r="H1276" s="32">
        <v>290</v>
      </c>
      <c r="I1276" s="32">
        <v>0</v>
      </c>
      <c r="J1276" s="32">
        <v>0</v>
      </c>
      <c r="K1276" s="30">
        <f t="shared" ref="K1276:K1278" si="1286">IF(F1276="LONG",(H1276-G1276)*E1276,(G1276-H1276)*E1276)</f>
        <v>1250</v>
      </c>
      <c r="L1276" s="32">
        <v>0</v>
      </c>
      <c r="M1276" s="32">
        <v>0</v>
      </c>
      <c r="N1276" s="30">
        <f t="shared" ref="N1276:N1278" si="1287">(K1276+L1276+M1276)</f>
        <v>1250</v>
      </c>
    </row>
    <row r="1277" s="2" customFormat="1" customHeight="1" spans="1:15">
      <c r="A1277" s="13">
        <v>44230</v>
      </c>
      <c r="B1277" s="14" t="s">
        <v>16</v>
      </c>
      <c r="C1277" s="16">
        <v>44231</v>
      </c>
      <c r="D1277" s="2">
        <v>34100</v>
      </c>
      <c r="E1277" s="2">
        <v>25</v>
      </c>
      <c r="F1277" s="2" t="s">
        <v>15</v>
      </c>
      <c r="G1277" s="32">
        <v>145</v>
      </c>
      <c r="H1277" s="32">
        <v>103.85</v>
      </c>
      <c r="I1277" s="32">
        <v>0</v>
      </c>
      <c r="J1277" s="32">
        <v>0</v>
      </c>
      <c r="K1277" s="44">
        <f t="shared" si="1286"/>
        <v>-1028.75</v>
      </c>
      <c r="L1277" s="32">
        <v>0</v>
      </c>
      <c r="M1277" s="32">
        <f t="shared" ref="M1277" si="1288">IF(F1277="LONG",(J1277-I1277)*E1277,(I1277-J1277)*E1277)</f>
        <v>0</v>
      </c>
      <c r="N1277" s="44">
        <f t="shared" si="1287"/>
        <v>-1028.75</v>
      </c>
      <c r="O1277" s="2" t="s">
        <v>24</v>
      </c>
    </row>
    <row r="1278" s="2" customFormat="1" customHeight="1" spans="1:14">
      <c r="A1278" s="13">
        <v>44229</v>
      </c>
      <c r="B1278" s="14" t="s">
        <v>16</v>
      </c>
      <c r="C1278" s="16">
        <v>44231</v>
      </c>
      <c r="D1278" s="2">
        <v>30800</v>
      </c>
      <c r="E1278" s="2">
        <v>25</v>
      </c>
      <c r="F1278" s="2" t="s">
        <v>15</v>
      </c>
      <c r="G1278" s="32">
        <v>270</v>
      </c>
      <c r="H1278" s="32">
        <v>320</v>
      </c>
      <c r="I1278" s="32">
        <v>380</v>
      </c>
      <c r="J1278" s="32">
        <v>450</v>
      </c>
      <c r="K1278" s="30">
        <f t="shared" si="1286"/>
        <v>1250</v>
      </c>
      <c r="L1278" s="32">
        <f>IF(F1278="LONG",(I1278-H1278)*E1278,(H1278-I1278)*E1278)</f>
        <v>1500</v>
      </c>
      <c r="M1278" s="32">
        <v>0</v>
      </c>
      <c r="N1278" s="30">
        <f t="shared" si="1287"/>
        <v>2750</v>
      </c>
    </row>
    <row r="1279" s="2" customFormat="1" customHeight="1" spans="1:14">
      <c r="A1279" s="13">
        <v>44229</v>
      </c>
      <c r="B1279" s="14" t="s">
        <v>53</v>
      </c>
      <c r="C1279" s="16">
        <v>44252</v>
      </c>
      <c r="E1279" s="2">
        <v>25</v>
      </c>
      <c r="F1279" s="2" t="s">
        <v>52</v>
      </c>
      <c r="G1279" s="32">
        <v>34000</v>
      </c>
      <c r="H1279" s="32">
        <v>33935</v>
      </c>
      <c r="I1279" s="32">
        <v>0</v>
      </c>
      <c r="J1279" s="32">
        <v>0</v>
      </c>
      <c r="K1279" s="30">
        <f t="shared" ref="K1279" si="1289">IF(F1279="LONG",(H1279-G1279)*E1279,(G1279-H1279)*E1279)</f>
        <v>1625</v>
      </c>
      <c r="L1279" s="32">
        <v>0</v>
      </c>
      <c r="M1279" s="32">
        <v>0</v>
      </c>
      <c r="N1279" s="30">
        <f t="shared" ref="N1279" si="1290">(K1279+L1279+M1279)</f>
        <v>1625</v>
      </c>
    </row>
    <row r="1280" s="2" customFormat="1" customHeight="1" spans="1:14">
      <c r="A1280" s="13">
        <v>44228</v>
      </c>
      <c r="B1280" s="14" t="s">
        <v>16</v>
      </c>
      <c r="C1280" s="16">
        <v>44231</v>
      </c>
      <c r="D1280" s="2">
        <v>31000</v>
      </c>
      <c r="E1280" s="2">
        <v>25</v>
      </c>
      <c r="F1280" s="2" t="s">
        <v>15</v>
      </c>
      <c r="G1280" s="32">
        <v>380</v>
      </c>
      <c r="H1280" s="32">
        <v>430</v>
      </c>
      <c r="I1280" s="32">
        <v>0</v>
      </c>
      <c r="J1280" s="32">
        <v>0</v>
      </c>
      <c r="K1280" s="30">
        <f t="shared" ref="K1280:K1281" si="1291">IF(F1280="LONG",(H1280-G1280)*E1280,(G1280-H1280)*E1280)</f>
        <v>1250</v>
      </c>
      <c r="L1280" s="32">
        <v>0</v>
      </c>
      <c r="M1280" s="32">
        <v>0</v>
      </c>
      <c r="N1280" s="30">
        <f t="shared" ref="N1280:N1281" si="1292">(K1280+L1280+M1280)</f>
        <v>1250</v>
      </c>
    </row>
    <row r="1281" s="2" customFormat="1" customHeight="1" spans="1:14">
      <c r="A1281" s="13">
        <v>44228</v>
      </c>
      <c r="B1281" s="14" t="s">
        <v>14</v>
      </c>
      <c r="C1281" s="16">
        <v>44231</v>
      </c>
      <c r="D1281" s="2">
        <v>13550</v>
      </c>
      <c r="E1281" s="2">
        <v>75</v>
      </c>
      <c r="F1281" s="2" t="s">
        <v>15</v>
      </c>
      <c r="G1281" s="32">
        <v>130</v>
      </c>
      <c r="H1281" s="32">
        <v>100</v>
      </c>
      <c r="I1281" s="32">
        <v>0</v>
      </c>
      <c r="J1281" s="32">
        <v>0</v>
      </c>
      <c r="K1281" s="44">
        <f t="shared" si="1291"/>
        <v>-2250</v>
      </c>
      <c r="L1281" s="32">
        <v>0</v>
      </c>
      <c r="M1281" s="32">
        <f t="shared" ref="M1281" si="1293">IF(F1281="LONG",(J1281-I1281)*E1281,(I1281-J1281)*E1281)</f>
        <v>0</v>
      </c>
      <c r="N1281" s="44">
        <f t="shared" si="1292"/>
        <v>-2250</v>
      </c>
    </row>
    <row r="1282" s="2" customFormat="1" customHeight="1" spans="1:14">
      <c r="A1282" s="13">
        <v>44225</v>
      </c>
      <c r="B1282" s="14" t="s">
        <v>51</v>
      </c>
      <c r="C1282" s="16">
        <v>44252</v>
      </c>
      <c r="E1282" s="2">
        <v>75</v>
      </c>
      <c r="F1282" s="2" t="s">
        <v>52</v>
      </c>
      <c r="G1282" s="32">
        <v>13880</v>
      </c>
      <c r="H1282" s="32">
        <v>13850</v>
      </c>
      <c r="I1282" s="32">
        <v>13820</v>
      </c>
      <c r="J1282" s="32">
        <v>13770</v>
      </c>
      <c r="K1282" s="30">
        <f t="shared" ref="K1282:K1283" si="1294">IF(F1282="LONG",(H1282-G1282)*E1282,(G1282-H1282)*E1282)</f>
        <v>2250</v>
      </c>
      <c r="L1282" s="32">
        <f t="shared" ref="L1282:L1283" si="1295">IF(F1282="LONG",(I1282-H1282)*E1282,(H1282-I1282)*E1282)</f>
        <v>2250</v>
      </c>
      <c r="M1282" s="32">
        <f t="shared" ref="M1282" si="1296">IF(F1282="LONG",(J1282-I1282)*E1282,(I1282-J1282)*E1282)</f>
        <v>3750</v>
      </c>
      <c r="N1282" s="30">
        <f t="shared" ref="N1282:N1283" si="1297">(K1282+L1282+M1282)</f>
        <v>8250</v>
      </c>
    </row>
    <row r="1283" s="2" customFormat="1" customHeight="1" spans="1:14">
      <c r="A1283" s="13">
        <v>44225</v>
      </c>
      <c r="B1283" s="14" t="s">
        <v>16</v>
      </c>
      <c r="C1283" s="16">
        <v>44231</v>
      </c>
      <c r="D1283" s="2">
        <v>30300</v>
      </c>
      <c r="E1283" s="2">
        <v>25</v>
      </c>
      <c r="F1283" s="2" t="s">
        <v>15</v>
      </c>
      <c r="G1283" s="32">
        <v>500</v>
      </c>
      <c r="H1283" s="32">
        <v>550</v>
      </c>
      <c r="I1283" s="32">
        <v>620</v>
      </c>
      <c r="J1283" s="32">
        <v>0</v>
      </c>
      <c r="K1283" s="30">
        <f t="shared" si="1294"/>
        <v>1250</v>
      </c>
      <c r="L1283" s="32">
        <f t="shared" si="1295"/>
        <v>1750</v>
      </c>
      <c r="M1283" s="32">
        <v>0</v>
      </c>
      <c r="N1283" s="30">
        <f t="shared" si="1297"/>
        <v>3000</v>
      </c>
    </row>
    <row r="1284" s="2" customFormat="1" customHeight="1" spans="1:14">
      <c r="A1284" s="13">
        <v>44224</v>
      </c>
      <c r="B1284" s="14" t="s">
        <v>16</v>
      </c>
      <c r="C1284" s="16">
        <v>44224</v>
      </c>
      <c r="D1284" s="2">
        <v>29800</v>
      </c>
      <c r="E1284" s="2">
        <v>25</v>
      </c>
      <c r="F1284" s="2" t="s">
        <v>15</v>
      </c>
      <c r="G1284" s="32">
        <v>125</v>
      </c>
      <c r="H1284" s="32">
        <v>0</v>
      </c>
      <c r="I1284" s="32">
        <v>0</v>
      </c>
      <c r="J1284" s="32">
        <v>0</v>
      </c>
      <c r="K1284" s="30">
        <v>0</v>
      </c>
      <c r="L1284" s="32">
        <v>0</v>
      </c>
      <c r="M1284" s="32">
        <v>0</v>
      </c>
      <c r="N1284" s="30">
        <v>0</v>
      </c>
    </row>
    <row r="1285" s="2" customFormat="1" customHeight="1" spans="1:14">
      <c r="A1285" s="13">
        <v>44223</v>
      </c>
      <c r="B1285" s="14" t="s">
        <v>16</v>
      </c>
      <c r="C1285" s="16">
        <v>44224</v>
      </c>
      <c r="D1285" s="2">
        <v>30900</v>
      </c>
      <c r="E1285" s="2">
        <v>25</v>
      </c>
      <c r="F1285" s="2" t="s">
        <v>15</v>
      </c>
      <c r="G1285" s="32">
        <v>230</v>
      </c>
      <c r="H1285" s="32">
        <v>280</v>
      </c>
      <c r="I1285" s="32">
        <v>330</v>
      </c>
      <c r="J1285" s="32">
        <v>0</v>
      </c>
      <c r="K1285" s="30">
        <f>IF(F1285="LONG",(H1285-G1285)*E1285,(G1285-H1285)*E1285)</f>
        <v>1250</v>
      </c>
      <c r="L1285" s="32">
        <f>IF(F1285="LONG",(I1285-H1285)*E1285,(H1285-I1285)*E1285)</f>
        <v>1250</v>
      </c>
      <c r="M1285" s="32">
        <v>0</v>
      </c>
      <c r="N1285" s="30">
        <f>(K1285+L1285+M1285)</f>
        <v>2500</v>
      </c>
    </row>
    <row r="1286" s="2" customFormat="1" customHeight="1" spans="1:14">
      <c r="A1286" s="13">
        <v>44223</v>
      </c>
      <c r="B1286" s="14" t="s">
        <v>53</v>
      </c>
      <c r="C1286" s="16">
        <v>44224</v>
      </c>
      <c r="E1286" s="2">
        <v>25</v>
      </c>
      <c r="F1286" s="2" t="s">
        <v>52</v>
      </c>
      <c r="G1286" s="32">
        <v>30900</v>
      </c>
      <c r="H1286" s="32">
        <v>31050</v>
      </c>
      <c r="I1286" s="32">
        <v>0</v>
      </c>
      <c r="J1286" s="32">
        <v>0</v>
      </c>
      <c r="K1286" s="44">
        <f t="shared" ref="K1286" si="1298">IF(F1286="LONG",(H1286-G1286)*E1286,(G1286-H1286)*E1286)</f>
        <v>-3750</v>
      </c>
      <c r="L1286" s="32">
        <v>0</v>
      </c>
      <c r="M1286" s="32">
        <f t="shared" ref="M1286" si="1299">IF(F1286="LONG",(J1286-I1286)*E1286,(I1286-J1286)*E1286)</f>
        <v>0</v>
      </c>
      <c r="N1286" s="44">
        <f t="shared" ref="N1286" si="1300">(K1286+L1286+M1286)</f>
        <v>-3750</v>
      </c>
    </row>
    <row r="1287" s="2" customFormat="1" customHeight="1" spans="1:14">
      <c r="A1287" s="13">
        <v>44221</v>
      </c>
      <c r="B1287" s="14" t="s">
        <v>16</v>
      </c>
      <c r="C1287" s="16">
        <v>44224</v>
      </c>
      <c r="D1287" s="2">
        <v>31200</v>
      </c>
      <c r="E1287" s="2">
        <v>25</v>
      </c>
      <c r="F1287" s="2" t="s">
        <v>15</v>
      </c>
      <c r="G1287" s="32">
        <v>180</v>
      </c>
      <c r="H1287" s="32">
        <v>230</v>
      </c>
      <c r="I1287" s="32">
        <v>300</v>
      </c>
      <c r="J1287" s="32">
        <v>400</v>
      </c>
      <c r="K1287" s="30">
        <f t="shared" ref="K1287:K1288" si="1301">IF(F1287="LONG",(H1287-G1287)*E1287,(G1287-H1287)*E1287)</f>
        <v>1250</v>
      </c>
      <c r="L1287" s="32">
        <f t="shared" ref="L1287:L1288" si="1302">IF(F1287="LONG",(I1287-H1287)*E1287,(H1287-I1287)*E1287)</f>
        <v>1750</v>
      </c>
      <c r="M1287" s="32">
        <f t="shared" ref="M1287:M1288" si="1303">IF(F1287="LONG",(J1287-I1287)*E1287,(I1287-J1287)*E1287)</f>
        <v>2500</v>
      </c>
      <c r="N1287" s="30">
        <f t="shared" ref="N1287:N1288" si="1304">(K1287+L1287+M1287)</f>
        <v>5500</v>
      </c>
    </row>
    <row r="1288" s="2" customFormat="1" customHeight="1" spans="1:14">
      <c r="A1288" s="13">
        <v>44221</v>
      </c>
      <c r="B1288" s="14" t="s">
        <v>51</v>
      </c>
      <c r="C1288" s="16">
        <v>44224</v>
      </c>
      <c r="E1288" s="2">
        <v>75</v>
      </c>
      <c r="F1288" s="2" t="s">
        <v>52</v>
      </c>
      <c r="G1288" s="32">
        <v>14400</v>
      </c>
      <c r="H1288" s="32">
        <v>14370</v>
      </c>
      <c r="I1288" s="32">
        <v>14320</v>
      </c>
      <c r="J1288" s="32">
        <v>14280</v>
      </c>
      <c r="K1288" s="30">
        <f t="shared" si="1301"/>
        <v>2250</v>
      </c>
      <c r="L1288" s="32">
        <f t="shared" si="1302"/>
        <v>3750</v>
      </c>
      <c r="M1288" s="32">
        <f t="shared" si="1303"/>
        <v>3000</v>
      </c>
      <c r="N1288" s="30">
        <f t="shared" si="1304"/>
        <v>9000</v>
      </c>
    </row>
    <row r="1289" s="2" customFormat="1" customHeight="1" spans="1:14">
      <c r="A1289" s="13">
        <v>44218</v>
      </c>
      <c r="B1289" s="14" t="s">
        <v>19</v>
      </c>
      <c r="C1289" s="16">
        <v>44224</v>
      </c>
      <c r="D1289" s="2">
        <v>31900</v>
      </c>
      <c r="E1289" s="2">
        <v>25</v>
      </c>
      <c r="F1289" s="2" t="s">
        <v>15</v>
      </c>
      <c r="G1289" s="32">
        <v>430</v>
      </c>
      <c r="H1289" s="32">
        <v>460</v>
      </c>
      <c r="I1289" s="32">
        <v>0</v>
      </c>
      <c r="J1289" s="32">
        <v>0</v>
      </c>
      <c r="K1289" s="30">
        <f t="shared" ref="K1289:K1290" si="1305">IF(F1289="LONG",(H1289-G1289)*E1289,(G1289-H1289)*E1289)</f>
        <v>750</v>
      </c>
      <c r="L1289" s="32">
        <v>0</v>
      </c>
      <c r="M1289" s="32">
        <v>0</v>
      </c>
      <c r="N1289" s="30">
        <f t="shared" ref="N1289:N1290" si="1306">(K1289+L1289+M1289)</f>
        <v>750</v>
      </c>
    </row>
    <row r="1290" s="2" customFormat="1" customHeight="1" spans="1:14">
      <c r="A1290" s="13">
        <v>44218</v>
      </c>
      <c r="B1290" s="14" t="s">
        <v>19</v>
      </c>
      <c r="C1290" s="16">
        <v>44224</v>
      </c>
      <c r="D1290" s="2">
        <v>31600</v>
      </c>
      <c r="E1290" s="2">
        <v>25</v>
      </c>
      <c r="F1290" s="2" t="s">
        <v>15</v>
      </c>
      <c r="G1290" s="32">
        <v>471</v>
      </c>
      <c r="H1290" s="32">
        <v>390</v>
      </c>
      <c r="I1290" s="32">
        <v>0</v>
      </c>
      <c r="J1290" s="32">
        <v>0</v>
      </c>
      <c r="K1290" s="44">
        <f t="shared" si="1305"/>
        <v>-2025</v>
      </c>
      <c r="L1290" s="32">
        <v>0</v>
      </c>
      <c r="M1290" s="32">
        <f t="shared" ref="M1290" si="1307">IF(F1290="LONG",(J1290-I1290)*E1290,(I1290-J1290)*E1290)</f>
        <v>0</v>
      </c>
      <c r="N1290" s="44">
        <f t="shared" si="1306"/>
        <v>-2025</v>
      </c>
    </row>
    <row r="1291" s="2" customFormat="1" customHeight="1" spans="1:14">
      <c r="A1291" s="13">
        <v>44217</v>
      </c>
      <c r="B1291" s="14" t="s">
        <v>16</v>
      </c>
      <c r="C1291" s="16">
        <v>44217</v>
      </c>
      <c r="D1291" s="2">
        <v>33000</v>
      </c>
      <c r="E1291" s="2">
        <v>25</v>
      </c>
      <c r="F1291" s="2" t="s">
        <v>15</v>
      </c>
      <c r="G1291" s="32">
        <v>210</v>
      </c>
      <c r="H1291" s="32">
        <v>260</v>
      </c>
      <c r="I1291" s="32">
        <v>330</v>
      </c>
      <c r="J1291" s="32">
        <v>450</v>
      </c>
      <c r="K1291" s="30">
        <f t="shared" ref="K1291" si="1308">IF(F1291="LONG",(H1291-G1291)*E1291,(G1291-H1291)*E1291)</f>
        <v>1250</v>
      </c>
      <c r="L1291" s="32">
        <f t="shared" ref="L1291" si="1309">IF(F1291="LONG",(I1291-H1291)*E1291,(H1291-I1291)*E1291)</f>
        <v>1750</v>
      </c>
      <c r="M1291" s="32">
        <f t="shared" ref="M1291" si="1310">IF(F1291="LONG",(J1291-I1291)*E1291,(I1291-J1291)*E1291)</f>
        <v>3000</v>
      </c>
      <c r="N1291" s="30">
        <f t="shared" ref="N1291" si="1311">(K1291+L1291+M1291)</f>
        <v>6000</v>
      </c>
    </row>
    <row r="1292" s="2" customFormat="1" customHeight="1" spans="1:14">
      <c r="A1292" s="13">
        <v>44217</v>
      </c>
      <c r="B1292" s="14" t="s">
        <v>17</v>
      </c>
      <c r="C1292" s="16">
        <v>44217</v>
      </c>
      <c r="D1292" s="2">
        <v>14700</v>
      </c>
      <c r="E1292" s="2">
        <v>75</v>
      </c>
      <c r="F1292" s="2" t="s">
        <v>15</v>
      </c>
      <c r="G1292" s="32">
        <v>43</v>
      </c>
      <c r="H1292" s="32">
        <v>0</v>
      </c>
      <c r="I1292" s="32">
        <v>0</v>
      </c>
      <c r="J1292" s="32">
        <v>0</v>
      </c>
      <c r="K1292" s="30">
        <v>0</v>
      </c>
      <c r="L1292" s="32">
        <v>0</v>
      </c>
      <c r="M1292" s="32">
        <v>0</v>
      </c>
      <c r="N1292" s="30">
        <v>0</v>
      </c>
    </row>
    <row r="1293" s="2" customFormat="1" customHeight="1" spans="1:14">
      <c r="A1293" s="13">
        <v>44216</v>
      </c>
      <c r="B1293" s="14" t="s">
        <v>51</v>
      </c>
      <c r="C1293" s="16">
        <v>44224</v>
      </c>
      <c r="E1293" s="2">
        <v>75</v>
      </c>
      <c r="F1293" s="2" t="s">
        <v>52</v>
      </c>
      <c r="G1293" s="32">
        <v>14615</v>
      </c>
      <c r="H1293" s="32">
        <v>14585</v>
      </c>
      <c r="I1293" s="32">
        <v>0</v>
      </c>
      <c r="J1293" s="32">
        <v>0</v>
      </c>
      <c r="K1293" s="30">
        <f t="shared" ref="K1293" si="1312">IF(F1293="LONG",(H1293-G1293)*E1293,(G1293-H1293)*E1293)</f>
        <v>2250</v>
      </c>
      <c r="L1293" s="32">
        <v>0</v>
      </c>
      <c r="M1293" s="32">
        <v>0</v>
      </c>
      <c r="N1293" s="30">
        <f t="shared" ref="N1293" si="1313">(K1293+L1293+M1293)</f>
        <v>2250</v>
      </c>
    </row>
    <row r="1294" s="2" customFormat="1" customHeight="1" spans="1:14">
      <c r="A1294" s="13">
        <v>44216</v>
      </c>
      <c r="B1294" s="14" t="s">
        <v>16</v>
      </c>
      <c r="C1294" s="16">
        <v>44217</v>
      </c>
      <c r="D1294" s="2">
        <v>32500</v>
      </c>
      <c r="E1294" s="2">
        <v>25</v>
      </c>
      <c r="F1294" s="2" t="s">
        <v>15</v>
      </c>
      <c r="G1294" s="32">
        <v>240</v>
      </c>
      <c r="H1294" s="32">
        <v>170</v>
      </c>
      <c r="I1294" s="32">
        <v>0</v>
      </c>
      <c r="J1294" s="32">
        <v>0</v>
      </c>
      <c r="K1294" s="44">
        <f t="shared" ref="K1294" si="1314">IF(F1294="LONG",(H1294-G1294)*E1294,(G1294-H1294)*E1294)</f>
        <v>-1750</v>
      </c>
      <c r="L1294" s="32">
        <v>0</v>
      </c>
      <c r="M1294" s="32">
        <f t="shared" ref="M1294" si="1315">IF(F1294="LONG",(J1294-I1294)*E1294,(I1294-J1294)*E1294)</f>
        <v>0</v>
      </c>
      <c r="N1294" s="44">
        <f t="shared" ref="N1294" si="1316">(K1294+L1294+M1294)</f>
        <v>-1750</v>
      </c>
    </row>
    <row r="1295" s="2" customFormat="1" customHeight="1" spans="1:14">
      <c r="A1295" s="13">
        <v>44215</v>
      </c>
      <c r="B1295" s="14" t="s">
        <v>14</v>
      </c>
      <c r="C1295" s="16">
        <v>44217</v>
      </c>
      <c r="D1295" s="2">
        <v>14400</v>
      </c>
      <c r="E1295" s="2">
        <v>75</v>
      </c>
      <c r="F1295" s="2" t="s">
        <v>15</v>
      </c>
      <c r="G1295" s="32">
        <v>61</v>
      </c>
      <c r="H1295" s="32">
        <v>36</v>
      </c>
      <c r="I1295" s="32">
        <v>0</v>
      </c>
      <c r="J1295" s="32">
        <v>0</v>
      </c>
      <c r="K1295" s="44">
        <f t="shared" ref="K1295:K1298" si="1317">IF(F1295="LONG",(H1295-G1295)*E1295,(G1295-H1295)*E1295)</f>
        <v>-1875</v>
      </c>
      <c r="L1295" s="32">
        <v>0</v>
      </c>
      <c r="M1295" s="32">
        <f t="shared" ref="M1295:M1298" si="1318">IF(F1295="LONG",(J1295-I1295)*E1295,(I1295-J1295)*E1295)</f>
        <v>0</v>
      </c>
      <c r="N1295" s="44">
        <f t="shared" ref="N1295:N1298" si="1319">(K1295+L1295+M1295)</f>
        <v>-1875</v>
      </c>
    </row>
    <row r="1296" s="2" customFormat="1" customHeight="1" spans="1:14">
      <c r="A1296" s="13">
        <v>44215</v>
      </c>
      <c r="B1296" s="14" t="s">
        <v>14</v>
      </c>
      <c r="C1296" s="16">
        <v>44217</v>
      </c>
      <c r="D1296" s="2">
        <v>14400</v>
      </c>
      <c r="E1296" s="2">
        <v>75</v>
      </c>
      <c r="F1296" s="2" t="s">
        <v>15</v>
      </c>
      <c r="G1296" s="32">
        <v>110</v>
      </c>
      <c r="H1296" s="32">
        <v>80</v>
      </c>
      <c r="I1296" s="32">
        <v>0</v>
      </c>
      <c r="J1296" s="32">
        <v>0</v>
      </c>
      <c r="K1296" s="44">
        <f t="shared" si="1317"/>
        <v>-2250</v>
      </c>
      <c r="L1296" s="32">
        <v>0</v>
      </c>
      <c r="M1296" s="32">
        <f t="shared" si="1318"/>
        <v>0</v>
      </c>
      <c r="N1296" s="44">
        <f t="shared" si="1319"/>
        <v>-2250</v>
      </c>
    </row>
    <row r="1297" s="2" customFormat="1" customHeight="1" spans="1:14">
      <c r="A1297" s="13">
        <v>44215</v>
      </c>
      <c r="B1297" s="14" t="s">
        <v>16</v>
      </c>
      <c r="C1297" s="16">
        <v>44217</v>
      </c>
      <c r="D1297" s="2">
        <v>32100</v>
      </c>
      <c r="E1297" s="2">
        <v>25</v>
      </c>
      <c r="F1297" s="2" t="s">
        <v>15</v>
      </c>
      <c r="G1297" s="32">
        <v>300</v>
      </c>
      <c r="H1297" s="32">
        <v>200</v>
      </c>
      <c r="I1297" s="32">
        <v>0</v>
      </c>
      <c r="J1297" s="32">
        <v>0</v>
      </c>
      <c r="K1297" s="44">
        <f t="shared" si="1317"/>
        <v>-2500</v>
      </c>
      <c r="L1297" s="32">
        <v>0</v>
      </c>
      <c r="M1297" s="32">
        <f t="shared" si="1318"/>
        <v>0</v>
      </c>
      <c r="N1297" s="44">
        <f t="shared" si="1319"/>
        <v>-2500</v>
      </c>
    </row>
    <row r="1298" s="2" customFormat="1" customHeight="1" spans="1:14">
      <c r="A1298" s="13">
        <v>44215</v>
      </c>
      <c r="B1298" s="14" t="s">
        <v>51</v>
      </c>
      <c r="C1298" s="16">
        <v>44224</v>
      </c>
      <c r="E1298" s="2">
        <v>75</v>
      </c>
      <c r="F1298" s="2" t="s">
        <v>52</v>
      </c>
      <c r="G1298" s="32">
        <v>14465</v>
      </c>
      <c r="H1298" s="32">
        <v>14515</v>
      </c>
      <c r="I1298" s="32">
        <v>0</v>
      </c>
      <c r="J1298" s="32">
        <v>0</v>
      </c>
      <c r="K1298" s="44">
        <f t="shared" si="1317"/>
        <v>-3750</v>
      </c>
      <c r="L1298" s="32">
        <v>0</v>
      </c>
      <c r="M1298" s="32">
        <f t="shared" si="1318"/>
        <v>0</v>
      </c>
      <c r="N1298" s="44">
        <f t="shared" si="1319"/>
        <v>-3750</v>
      </c>
    </row>
    <row r="1299" s="2" customFormat="1" customHeight="1" spans="1:14">
      <c r="A1299" s="13">
        <v>44214</v>
      </c>
      <c r="B1299" s="14" t="s">
        <v>16</v>
      </c>
      <c r="C1299" s="16">
        <v>44217</v>
      </c>
      <c r="D1299" s="2">
        <v>32100</v>
      </c>
      <c r="E1299" s="2">
        <v>25</v>
      </c>
      <c r="F1299" s="2" t="s">
        <v>15</v>
      </c>
      <c r="G1299" s="32">
        <v>300</v>
      </c>
      <c r="H1299" s="32">
        <v>350</v>
      </c>
      <c r="I1299" s="32">
        <v>420</v>
      </c>
      <c r="J1299" s="32">
        <v>550</v>
      </c>
      <c r="K1299" s="30">
        <f t="shared" ref="K1299" si="1320">IF(F1299="LONG",(H1299-G1299)*E1299,(G1299-H1299)*E1299)</f>
        <v>1250</v>
      </c>
      <c r="L1299" s="32">
        <f t="shared" ref="L1299:L1301" si="1321">IF(F1299="LONG",(I1299-H1299)*E1299,(H1299-I1299)*E1299)</f>
        <v>1750</v>
      </c>
      <c r="M1299" s="32">
        <f t="shared" ref="M1299:M1301" si="1322">IF(F1299="LONG",(J1299-I1299)*E1299,(I1299-J1299)*E1299)</f>
        <v>3250</v>
      </c>
      <c r="N1299" s="30">
        <f t="shared" ref="N1299" si="1323">(K1299+L1299+M1299)</f>
        <v>6250</v>
      </c>
    </row>
    <row r="1300" s="2" customFormat="1" customHeight="1" spans="1:14">
      <c r="A1300" s="13">
        <v>44214</v>
      </c>
      <c r="B1300" s="14" t="s">
        <v>53</v>
      </c>
      <c r="C1300" s="16">
        <v>44224</v>
      </c>
      <c r="E1300" s="2">
        <v>25</v>
      </c>
      <c r="F1300" s="2" t="s">
        <v>52</v>
      </c>
      <c r="G1300" s="32">
        <v>32320</v>
      </c>
      <c r="H1300" s="32">
        <v>32250</v>
      </c>
      <c r="I1300" s="32">
        <v>32150</v>
      </c>
      <c r="J1300" s="32">
        <v>32050</v>
      </c>
      <c r="K1300" s="30">
        <f t="shared" ref="K1300" si="1324">IF(F1300="LONG",(H1300-G1300)*E1300,(G1300-H1300)*E1300)</f>
        <v>1750</v>
      </c>
      <c r="L1300" s="32">
        <f t="shared" si="1321"/>
        <v>2500</v>
      </c>
      <c r="M1300" s="32">
        <f t="shared" si="1322"/>
        <v>2500</v>
      </c>
      <c r="N1300" s="30">
        <f t="shared" ref="N1300" si="1325">(K1300+L1300+M1300)</f>
        <v>6750</v>
      </c>
    </row>
    <row r="1301" s="2" customFormat="1" customHeight="1" spans="1:14">
      <c r="A1301" s="13">
        <v>44211</v>
      </c>
      <c r="B1301" s="14" t="s">
        <v>53</v>
      </c>
      <c r="C1301" s="16">
        <v>44224</v>
      </c>
      <c r="E1301" s="2">
        <v>25</v>
      </c>
      <c r="F1301" s="2" t="s">
        <v>52</v>
      </c>
      <c r="G1301" s="32">
        <v>32530</v>
      </c>
      <c r="H1301" s="32">
        <v>32460</v>
      </c>
      <c r="I1301" s="32">
        <v>32350</v>
      </c>
      <c r="J1301" s="32">
        <v>32200</v>
      </c>
      <c r="K1301" s="30">
        <f t="shared" ref="K1301" si="1326">IF(F1301="LONG",(H1301-G1301)*E1301,(G1301-H1301)*E1301)</f>
        <v>1750</v>
      </c>
      <c r="L1301" s="32">
        <f t="shared" si="1321"/>
        <v>2750</v>
      </c>
      <c r="M1301" s="32">
        <f t="shared" si="1322"/>
        <v>3750</v>
      </c>
      <c r="N1301" s="30">
        <f t="shared" ref="N1301" si="1327">(K1301+L1301+M1301)</f>
        <v>8250</v>
      </c>
    </row>
    <row r="1302" s="2" customFormat="1" customHeight="1" spans="1:14">
      <c r="A1302" s="13">
        <v>44211</v>
      </c>
      <c r="B1302" s="14" t="s">
        <v>19</v>
      </c>
      <c r="C1302" s="16">
        <v>44217</v>
      </c>
      <c r="D1302" s="2">
        <v>32400</v>
      </c>
      <c r="E1302" s="2">
        <v>25</v>
      </c>
      <c r="F1302" s="2" t="s">
        <v>15</v>
      </c>
      <c r="G1302" s="32">
        <v>380</v>
      </c>
      <c r="H1302" s="32">
        <v>428.6</v>
      </c>
      <c r="I1302" s="32">
        <v>0</v>
      </c>
      <c r="J1302" s="32">
        <v>0</v>
      </c>
      <c r="K1302" s="30">
        <f t="shared" ref="K1302" si="1328">IF(F1302="LONG",(H1302-G1302)*E1302,(G1302-H1302)*E1302)</f>
        <v>1215</v>
      </c>
      <c r="L1302" s="32">
        <v>0</v>
      </c>
      <c r="M1302" s="32">
        <v>0</v>
      </c>
      <c r="N1302" s="30">
        <f t="shared" ref="N1302" si="1329">(K1302+L1302+M1302)</f>
        <v>1215</v>
      </c>
    </row>
    <row r="1303" s="2" customFormat="1" customHeight="1" spans="1:14">
      <c r="A1303" s="13">
        <v>44211</v>
      </c>
      <c r="B1303" s="14" t="s">
        <v>17</v>
      </c>
      <c r="C1303" s="16">
        <v>44217</v>
      </c>
      <c r="D1303" s="2">
        <v>14500</v>
      </c>
      <c r="E1303" s="2">
        <v>75</v>
      </c>
      <c r="F1303" s="2" t="s">
        <v>15</v>
      </c>
      <c r="G1303" s="32">
        <v>150</v>
      </c>
      <c r="H1303" s="32">
        <v>115</v>
      </c>
      <c r="I1303" s="32">
        <v>0</v>
      </c>
      <c r="J1303" s="32">
        <v>0</v>
      </c>
      <c r="K1303" s="44">
        <f t="shared" ref="K1303" si="1330">IF(F1303="LONG",(H1303-G1303)*E1303,(G1303-H1303)*E1303)</f>
        <v>-2625</v>
      </c>
      <c r="L1303" s="32">
        <v>0</v>
      </c>
      <c r="M1303" s="32">
        <f t="shared" ref="M1303" si="1331">IF(F1303="LONG",(J1303-I1303)*E1303,(I1303-J1303)*E1303)</f>
        <v>0</v>
      </c>
      <c r="N1303" s="44">
        <f t="shared" ref="N1303" si="1332">(K1303+L1303+M1303)</f>
        <v>-2625</v>
      </c>
    </row>
    <row r="1304" s="2" customFormat="1" customHeight="1" spans="1:14">
      <c r="A1304" s="13">
        <v>44210</v>
      </c>
      <c r="B1304" s="14" t="s">
        <v>53</v>
      </c>
      <c r="C1304" s="16">
        <v>44224</v>
      </c>
      <c r="E1304" s="2">
        <v>25</v>
      </c>
      <c r="F1304" s="2" t="s">
        <v>15</v>
      </c>
      <c r="G1304" s="32">
        <v>32680</v>
      </c>
      <c r="H1304" s="32">
        <v>32750</v>
      </c>
      <c r="I1304" s="32">
        <v>0</v>
      </c>
      <c r="J1304" s="32">
        <v>0</v>
      </c>
      <c r="K1304" s="30">
        <f t="shared" ref="K1304:K1305" si="1333">IF(F1304="LONG",(H1304-G1304)*E1304,(G1304-H1304)*E1304)</f>
        <v>1750</v>
      </c>
      <c r="L1304" s="32">
        <v>0</v>
      </c>
      <c r="M1304" s="32">
        <v>0</v>
      </c>
      <c r="N1304" s="30">
        <f t="shared" ref="N1304:N1305" si="1334">(K1304+L1304+M1304)</f>
        <v>1750</v>
      </c>
    </row>
    <row r="1305" s="2" customFormat="1" customHeight="1" spans="1:14">
      <c r="A1305" s="13">
        <v>44210</v>
      </c>
      <c r="B1305" s="14" t="s">
        <v>16</v>
      </c>
      <c r="C1305" s="16">
        <v>44210</v>
      </c>
      <c r="D1305" s="2">
        <v>32700</v>
      </c>
      <c r="E1305" s="2">
        <v>25</v>
      </c>
      <c r="F1305" s="2" t="s">
        <v>15</v>
      </c>
      <c r="G1305" s="32">
        <v>160</v>
      </c>
      <c r="H1305" s="32">
        <v>220</v>
      </c>
      <c r="I1305" s="32">
        <v>0</v>
      </c>
      <c r="J1305" s="32">
        <v>0</v>
      </c>
      <c r="K1305" s="30">
        <f t="shared" si="1333"/>
        <v>1500</v>
      </c>
      <c r="L1305" s="32">
        <v>0</v>
      </c>
      <c r="M1305" s="32">
        <v>0</v>
      </c>
      <c r="N1305" s="30">
        <f t="shared" si="1334"/>
        <v>1500</v>
      </c>
    </row>
    <row r="1306" s="2" customFormat="1" customHeight="1" spans="1:14">
      <c r="A1306" s="13">
        <v>44209</v>
      </c>
      <c r="B1306" s="45" t="s">
        <v>16</v>
      </c>
      <c r="C1306" s="16">
        <v>44210</v>
      </c>
      <c r="D1306" s="2">
        <v>32500</v>
      </c>
      <c r="E1306" s="2">
        <v>25</v>
      </c>
      <c r="F1306" s="46" t="s">
        <v>15</v>
      </c>
      <c r="G1306" s="32">
        <v>180</v>
      </c>
      <c r="H1306" s="32">
        <v>230</v>
      </c>
      <c r="I1306" s="32">
        <v>300</v>
      </c>
      <c r="J1306" s="32">
        <v>400</v>
      </c>
      <c r="K1306" s="30">
        <f t="shared" ref="K1306:K1307" si="1335">IF(F1306="LONG",(H1306-G1306)*E1306,(G1306-H1306)*E1306)</f>
        <v>1250</v>
      </c>
      <c r="L1306" s="32">
        <f t="shared" ref="L1306:L1307" si="1336">IF(F1306="LONG",(I1306-H1306)*E1306,(H1306-I1306)*E1306)</f>
        <v>1750</v>
      </c>
      <c r="M1306" s="32">
        <f t="shared" ref="M1306:M1308" si="1337">IF(F1306="LONG",(J1306-I1306)*E1306,(I1306-J1306)*E1306)</f>
        <v>2500</v>
      </c>
      <c r="N1306" s="30">
        <f t="shared" ref="N1306:N1307" si="1338">(K1306+L1306+M1306)</f>
        <v>5500</v>
      </c>
    </row>
    <row r="1307" s="2" customFormat="1" customHeight="1" spans="1:14">
      <c r="A1307" s="13">
        <v>44209</v>
      </c>
      <c r="B1307" s="45" t="s">
        <v>16</v>
      </c>
      <c r="C1307" s="16">
        <v>44210</v>
      </c>
      <c r="D1307" s="2">
        <v>32400</v>
      </c>
      <c r="E1307" s="2">
        <v>25</v>
      </c>
      <c r="F1307" s="46" t="s">
        <v>15</v>
      </c>
      <c r="G1307" s="32">
        <v>175</v>
      </c>
      <c r="H1307" s="32">
        <v>225</v>
      </c>
      <c r="I1307" s="32">
        <v>300</v>
      </c>
      <c r="J1307" s="32">
        <v>340</v>
      </c>
      <c r="K1307" s="30">
        <f t="shared" si="1335"/>
        <v>1250</v>
      </c>
      <c r="L1307" s="32">
        <f t="shared" si="1336"/>
        <v>1875</v>
      </c>
      <c r="M1307" s="32">
        <f t="shared" si="1337"/>
        <v>1000</v>
      </c>
      <c r="N1307" s="30">
        <f t="shared" si="1338"/>
        <v>4125</v>
      </c>
    </row>
    <row r="1308" s="2" customFormat="1" customHeight="1" spans="1:14">
      <c r="A1308" s="13">
        <v>44208</v>
      </c>
      <c r="B1308" s="14" t="s">
        <v>17</v>
      </c>
      <c r="C1308" s="16">
        <v>44210</v>
      </c>
      <c r="D1308" s="2">
        <v>14400</v>
      </c>
      <c r="E1308" s="2">
        <v>75</v>
      </c>
      <c r="F1308" s="2" t="s">
        <v>15</v>
      </c>
      <c r="G1308" s="32">
        <v>125</v>
      </c>
      <c r="H1308" s="32">
        <v>145</v>
      </c>
      <c r="I1308" s="32">
        <v>170</v>
      </c>
      <c r="J1308" s="32">
        <v>200</v>
      </c>
      <c r="K1308" s="30">
        <f t="shared" ref="K1308:K1309" si="1339">IF(F1308="LONG",(H1308-G1308)*E1308,(G1308-H1308)*E1308)</f>
        <v>1500</v>
      </c>
      <c r="L1308" s="32">
        <f t="shared" ref="L1308" si="1340">IF(F1308="LONG",(I1308-H1308)*E1308,(H1308-I1308)*E1308)</f>
        <v>1875</v>
      </c>
      <c r="M1308" s="32">
        <f t="shared" si="1337"/>
        <v>2250</v>
      </c>
      <c r="N1308" s="30">
        <f t="shared" ref="N1308:N1309" si="1341">(K1308+L1308+M1308)</f>
        <v>5625</v>
      </c>
    </row>
    <row r="1309" s="2" customFormat="1" customHeight="1" spans="1:14">
      <c r="A1309" s="13">
        <v>44208</v>
      </c>
      <c r="B1309" s="14" t="s">
        <v>16</v>
      </c>
      <c r="C1309" s="16">
        <v>44210</v>
      </c>
      <c r="D1309" s="2">
        <v>32500</v>
      </c>
      <c r="E1309" s="2">
        <v>25</v>
      </c>
      <c r="F1309" s="2" t="s">
        <v>15</v>
      </c>
      <c r="G1309" s="32">
        <v>370</v>
      </c>
      <c r="H1309" s="32">
        <v>315</v>
      </c>
      <c r="I1309" s="32">
        <v>0</v>
      </c>
      <c r="J1309" s="32">
        <v>0</v>
      </c>
      <c r="K1309" s="44">
        <f t="shared" si="1339"/>
        <v>-1375</v>
      </c>
      <c r="L1309" s="32">
        <v>0</v>
      </c>
      <c r="M1309" s="32">
        <f t="shared" ref="M1309" si="1342">IF(F1309="LONG",(J1309-I1309)*E1309,(I1309-J1309)*E1309)</f>
        <v>0</v>
      </c>
      <c r="N1309" s="44">
        <f t="shared" si="1341"/>
        <v>-1375</v>
      </c>
    </row>
    <row r="1310" s="2" customFormat="1" customHeight="1" spans="1:14">
      <c r="A1310" s="13">
        <v>44207</v>
      </c>
      <c r="B1310" s="14" t="s">
        <v>14</v>
      </c>
      <c r="C1310" s="16">
        <v>44210</v>
      </c>
      <c r="D1310" s="2">
        <v>14500</v>
      </c>
      <c r="E1310" s="2">
        <v>75</v>
      </c>
      <c r="F1310" s="2" t="s">
        <v>15</v>
      </c>
      <c r="G1310" s="32">
        <v>150</v>
      </c>
      <c r="H1310" s="32">
        <v>168.65</v>
      </c>
      <c r="I1310" s="32">
        <v>0</v>
      </c>
      <c r="J1310" s="32">
        <v>0</v>
      </c>
      <c r="K1310" s="30">
        <f t="shared" ref="K1310:K1312" si="1343">IF(F1310="LONG",(H1310-G1310)*E1310,(G1310-H1310)*E1310)</f>
        <v>1398.75</v>
      </c>
      <c r="L1310" s="32">
        <v>0</v>
      </c>
      <c r="M1310" s="32">
        <v>0</v>
      </c>
      <c r="N1310" s="30">
        <f t="shared" ref="N1310:N1312" si="1344">(K1310+L1310+M1310)</f>
        <v>1398.75</v>
      </c>
    </row>
    <row r="1311" s="2" customFormat="1" customHeight="1" spans="1:14">
      <c r="A1311" s="13">
        <v>44207</v>
      </c>
      <c r="B1311" s="14" t="s">
        <v>51</v>
      </c>
      <c r="C1311" s="16">
        <v>44224</v>
      </c>
      <c r="E1311" s="2">
        <v>75</v>
      </c>
      <c r="F1311" s="2" t="s">
        <v>15</v>
      </c>
      <c r="G1311" s="32">
        <v>14465</v>
      </c>
      <c r="H1311" s="32">
        <v>14495</v>
      </c>
      <c r="I1311" s="32">
        <v>0</v>
      </c>
      <c r="J1311" s="32">
        <v>0</v>
      </c>
      <c r="K1311" s="30">
        <f t="shared" si="1343"/>
        <v>2250</v>
      </c>
      <c r="L1311" s="32">
        <v>0</v>
      </c>
      <c r="M1311" s="32">
        <v>0</v>
      </c>
      <c r="N1311" s="30">
        <f t="shared" si="1344"/>
        <v>2250</v>
      </c>
    </row>
    <row r="1312" s="2" customFormat="1" customHeight="1" spans="1:14">
      <c r="A1312" s="13">
        <v>44207</v>
      </c>
      <c r="B1312" s="14" t="s">
        <v>53</v>
      </c>
      <c r="C1312" s="16">
        <v>44224</v>
      </c>
      <c r="D1312" s="2">
        <v>32300</v>
      </c>
      <c r="E1312" s="2">
        <v>25</v>
      </c>
      <c r="F1312" s="2" t="s">
        <v>15</v>
      </c>
      <c r="G1312" s="32">
        <v>290</v>
      </c>
      <c r="H1312" s="32">
        <v>190</v>
      </c>
      <c r="I1312" s="32">
        <v>0</v>
      </c>
      <c r="J1312" s="32">
        <v>0</v>
      </c>
      <c r="K1312" s="44">
        <f t="shared" si="1343"/>
        <v>-2500</v>
      </c>
      <c r="L1312" s="32">
        <v>0</v>
      </c>
      <c r="M1312" s="32">
        <f t="shared" ref="M1312" si="1345">IF(F1312="LONG",(J1312-I1312)*E1312,(I1312-J1312)*E1312)</f>
        <v>0</v>
      </c>
      <c r="N1312" s="44">
        <f t="shared" si="1344"/>
        <v>-2500</v>
      </c>
    </row>
    <row r="1313" s="2" customFormat="1" customHeight="1" spans="1:14">
      <c r="A1313" s="13">
        <v>44204</v>
      </c>
      <c r="B1313" s="14" t="s">
        <v>53</v>
      </c>
      <c r="C1313" s="16">
        <v>44224</v>
      </c>
      <c r="E1313" s="2">
        <v>25</v>
      </c>
      <c r="F1313" s="46" t="s">
        <v>15</v>
      </c>
      <c r="G1313" s="32">
        <v>32220</v>
      </c>
      <c r="H1313" s="32">
        <v>32300</v>
      </c>
      <c r="I1313" s="32">
        <v>0</v>
      </c>
      <c r="J1313" s="32">
        <v>0</v>
      </c>
      <c r="K1313" s="30">
        <f t="shared" ref="K1313" si="1346">IF(F1313="LONG",(H1313-G1313)*E1313,(G1313-H1313)*E1313)</f>
        <v>2000</v>
      </c>
      <c r="L1313" s="32">
        <v>0</v>
      </c>
      <c r="M1313" s="32">
        <v>0</v>
      </c>
      <c r="N1313" s="30">
        <f t="shared" ref="N1313" si="1347">(K1313+L1313+M1313)</f>
        <v>2000</v>
      </c>
    </row>
    <row r="1314" s="2" customFormat="1" customHeight="1" spans="1:14">
      <c r="A1314" s="13">
        <v>44204</v>
      </c>
      <c r="B1314" s="45" t="s">
        <v>19</v>
      </c>
      <c r="C1314" s="16">
        <v>44210</v>
      </c>
      <c r="D1314" s="2">
        <v>32300</v>
      </c>
      <c r="E1314" s="2">
        <v>25</v>
      </c>
      <c r="F1314" s="46" t="s">
        <v>15</v>
      </c>
      <c r="G1314" s="32">
        <v>330</v>
      </c>
      <c r="H1314" s="32">
        <v>310</v>
      </c>
      <c r="I1314" s="32">
        <v>0</v>
      </c>
      <c r="J1314" s="32">
        <v>0</v>
      </c>
      <c r="K1314" s="44">
        <f t="shared" ref="K1314:K1315" si="1348">IF(F1314="LONG",(H1314-G1314)*E1314,(G1314-H1314)*E1314)</f>
        <v>-500</v>
      </c>
      <c r="L1314" s="32">
        <v>0</v>
      </c>
      <c r="M1314" s="32">
        <f t="shared" ref="M1314:M1315" si="1349">IF(F1314="LONG",(J1314-I1314)*E1314,(I1314-J1314)*E1314)</f>
        <v>0</v>
      </c>
      <c r="N1314" s="44">
        <f t="shared" ref="N1314:N1315" si="1350">(K1314+L1314+M1314)</f>
        <v>-500</v>
      </c>
    </row>
    <row r="1315" s="2" customFormat="1" customHeight="1" spans="1:14">
      <c r="A1315" s="13">
        <v>44204</v>
      </c>
      <c r="B1315" s="45" t="s">
        <v>14</v>
      </c>
      <c r="C1315" s="16">
        <v>44210</v>
      </c>
      <c r="D1315" s="2">
        <v>14300</v>
      </c>
      <c r="E1315" s="2">
        <v>75</v>
      </c>
      <c r="F1315" s="46" t="s">
        <v>15</v>
      </c>
      <c r="G1315" s="32">
        <v>120</v>
      </c>
      <c r="H1315" s="32">
        <v>100</v>
      </c>
      <c r="I1315" s="32">
        <v>0</v>
      </c>
      <c r="J1315" s="32">
        <v>0</v>
      </c>
      <c r="K1315" s="44">
        <f t="shared" si="1348"/>
        <v>-1500</v>
      </c>
      <c r="L1315" s="32">
        <v>0</v>
      </c>
      <c r="M1315" s="32">
        <f t="shared" si="1349"/>
        <v>0</v>
      </c>
      <c r="N1315" s="44">
        <f t="shared" si="1350"/>
        <v>-1500</v>
      </c>
    </row>
    <row r="1316" s="2" customFormat="1" customHeight="1" spans="1:14">
      <c r="A1316" s="13">
        <v>44203</v>
      </c>
      <c r="B1316" s="14" t="s">
        <v>17</v>
      </c>
      <c r="C1316" s="16">
        <v>44203</v>
      </c>
      <c r="D1316" s="2">
        <v>14100</v>
      </c>
      <c r="E1316" s="2">
        <v>75</v>
      </c>
      <c r="F1316" s="2" t="s">
        <v>15</v>
      </c>
      <c r="G1316" s="32">
        <v>115</v>
      </c>
      <c r="H1316" s="32">
        <v>85</v>
      </c>
      <c r="I1316" s="32">
        <v>0</v>
      </c>
      <c r="J1316" s="32">
        <v>0</v>
      </c>
      <c r="K1316" s="44">
        <f t="shared" ref="K1316:K1317" si="1351">IF(F1316="LONG",(H1316-G1316)*E1316,(G1316-H1316)*E1316)</f>
        <v>-2250</v>
      </c>
      <c r="L1316" s="32">
        <v>0</v>
      </c>
      <c r="M1316" s="32">
        <f t="shared" ref="M1316:M1318" si="1352">IF(F1316="LONG",(J1316-I1316)*E1316,(I1316-J1316)*E1316)</f>
        <v>0</v>
      </c>
      <c r="N1316" s="44">
        <f t="shared" ref="N1316:N1317" si="1353">(K1316+L1316+M1316)</f>
        <v>-2250</v>
      </c>
    </row>
    <row r="1317" s="2" customFormat="1" customHeight="1" spans="1:14">
      <c r="A1317" s="13">
        <v>44203</v>
      </c>
      <c r="B1317" s="14" t="s">
        <v>19</v>
      </c>
      <c r="C1317" s="16">
        <v>44203</v>
      </c>
      <c r="D1317" s="2">
        <v>32000</v>
      </c>
      <c r="E1317" s="2">
        <v>25</v>
      </c>
      <c r="F1317" s="2" t="s">
        <v>15</v>
      </c>
      <c r="G1317" s="32">
        <v>180</v>
      </c>
      <c r="H1317" s="32">
        <v>110</v>
      </c>
      <c r="I1317" s="32">
        <v>0</v>
      </c>
      <c r="J1317" s="32">
        <v>0</v>
      </c>
      <c r="K1317" s="44">
        <f t="shared" si="1351"/>
        <v>-1750</v>
      </c>
      <c r="L1317" s="32">
        <v>0</v>
      </c>
      <c r="M1317" s="32">
        <f t="shared" si="1352"/>
        <v>0</v>
      </c>
      <c r="N1317" s="44">
        <f t="shared" si="1353"/>
        <v>-1750</v>
      </c>
    </row>
    <row r="1318" s="2" customFormat="1" customHeight="1" spans="1:14">
      <c r="A1318" s="13">
        <v>44202</v>
      </c>
      <c r="B1318" s="14" t="s">
        <v>14</v>
      </c>
      <c r="C1318" s="16">
        <v>44203</v>
      </c>
      <c r="D1318" s="2">
        <v>14200</v>
      </c>
      <c r="E1318" s="2">
        <v>75</v>
      </c>
      <c r="F1318" s="2" t="s">
        <v>15</v>
      </c>
      <c r="G1318" s="32">
        <v>65</v>
      </c>
      <c r="H1318" s="32">
        <v>85</v>
      </c>
      <c r="I1318" s="32">
        <v>110</v>
      </c>
      <c r="J1318" s="32">
        <v>140</v>
      </c>
      <c r="K1318" s="30">
        <f t="shared" ref="K1318" si="1354">IF(F1318="LONG",(H1318-G1318)*E1318,(G1318-H1318)*E1318)</f>
        <v>1500</v>
      </c>
      <c r="L1318" s="32">
        <f t="shared" ref="L1318" si="1355">IF(F1318="LONG",(I1318-H1318)*E1318,(H1318-I1318)*E1318)</f>
        <v>1875</v>
      </c>
      <c r="M1318" s="32">
        <f t="shared" si="1352"/>
        <v>2250</v>
      </c>
      <c r="N1318" s="30">
        <f t="shared" ref="N1318" si="1356">(K1318+L1318+M1318)</f>
        <v>5625</v>
      </c>
    </row>
    <row r="1319" s="2" customFormat="1" customHeight="1" spans="1:14">
      <c r="A1319" s="13">
        <v>44202</v>
      </c>
      <c r="B1319" s="14" t="s">
        <v>51</v>
      </c>
      <c r="C1319" s="16">
        <v>44224</v>
      </c>
      <c r="E1319" s="2">
        <v>75</v>
      </c>
      <c r="F1319" s="2" t="s">
        <v>15</v>
      </c>
      <c r="G1319" s="32">
        <v>14230</v>
      </c>
      <c r="H1319" s="32">
        <v>0</v>
      </c>
      <c r="I1319" s="32">
        <v>0</v>
      </c>
      <c r="J1319" s="32">
        <v>0</v>
      </c>
      <c r="K1319" s="30">
        <v>0</v>
      </c>
      <c r="L1319" s="32">
        <v>0</v>
      </c>
      <c r="M1319" s="32">
        <v>0</v>
      </c>
      <c r="N1319" s="30">
        <v>0</v>
      </c>
    </row>
    <row r="1320" s="2" customFormat="1" customHeight="1" spans="1:14">
      <c r="A1320" s="13">
        <v>44201</v>
      </c>
      <c r="B1320" s="14" t="s">
        <v>16</v>
      </c>
      <c r="C1320" s="16">
        <v>44203</v>
      </c>
      <c r="D1320" s="2">
        <v>31200</v>
      </c>
      <c r="E1320" s="2">
        <v>25</v>
      </c>
      <c r="F1320" s="2" t="s">
        <v>15</v>
      </c>
      <c r="G1320" s="32">
        <v>290</v>
      </c>
      <c r="H1320" s="32">
        <v>340</v>
      </c>
      <c r="I1320" s="32">
        <v>0</v>
      </c>
      <c r="J1320" s="32">
        <v>0</v>
      </c>
      <c r="K1320" s="30">
        <f t="shared" ref="K1320:K1321" si="1357">IF(F1320="LONG",(H1320-G1320)*E1320,(G1320-H1320)*E1320)</f>
        <v>1250</v>
      </c>
      <c r="L1320" s="32">
        <v>0</v>
      </c>
      <c r="M1320" s="32">
        <v>0</v>
      </c>
      <c r="N1320" s="30">
        <f t="shared" ref="N1320:N1321" si="1358">(K1320+L1320+M1320)</f>
        <v>1250</v>
      </c>
    </row>
    <row r="1321" s="2" customFormat="1" customHeight="1" spans="1:14">
      <c r="A1321" s="13">
        <v>44201</v>
      </c>
      <c r="B1321" s="14" t="s">
        <v>54</v>
      </c>
      <c r="C1321" s="16">
        <v>44224</v>
      </c>
      <c r="E1321" s="2">
        <v>25</v>
      </c>
      <c r="F1321" s="2" t="s">
        <v>52</v>
      </c>
      <c r="G1321" s="32">
        <v>31420</v>
      </c>
      <c r="H1321" s="32">
        <v>31345.8</v>
      </c>
      <c r="I1321" s="32">
        <v>0</v>
      </c>
      <c r="J1321" s="32">
        <v>0</v>
      </c>
      <c r="K1321" s="30">
        <f t="shared" si="1357"/>
        <v>1855.00000000002</v>
      </c>
      <c r="L1321" s="32">
        <v>0</v>
      </c>
      <c r="M1321" s="32">
        <v>0</v>
      </c>
      <c r="N1321" s="30">
        <f t="shared" si="1358"/>
        <v>1855.00000000002</v>
      </c>
    </row>
    <row r="1322" s="2" customFormat="1" customHeight="1" spans="1:14">
      <c r="A1322" s="13">
        <v>44200</v>
      </c>
      <c r="B1322" s="14" t="s">
        <v>16</v>
      </c>
      <c r="C1322" s="16">
        <v>44203</v>
      </c>
      <c r="D1322" s="2">
        <v>31500</v>
      </c>
      <c r="E1322" s="2">
        <v>25</v>
      </c>
      <c r="F1322" s="2" t="s">
        <v>15</v>
      </c>
      <c r="G1322" s="32">
        <v>300</v>
      </c>
      <c r="H1322" s="32">
        <v>350</v>
      </c>
      <c r="I1322" s="32">
        <v>420</v>
      </c>
      <c r="J1322" s="32">
        <v>500</v>
      </c>
      <c r="K1322" s="30">
        <f t="shared" ref="K1322" si="1359">IF(F1322="LONG",(H1322-G1322)*E1322,(G1322-H1322)*E1322)</f>
        <v>1250</v>
      </c>
      <c r="L1322" s="32">
        <f t="shared" ref="L1322:L1323" si="1360">IF(F1322="LONG",(I1322-H1322)*E1322,(H1322-I1322)*E1322)</f>
        <v>1750</v>
      </c>
      <c r="M1322" s="32">
        <f>IF(F1322="LONG",(J1322-I1322)*E1322,(I1322-J1322)*E1322)</f>
        <v>2000</v>
      </c>
      <c r="N1322" s="30">
        <f t="shared" ref="N1322" si="1361">(K1322+L1322+M1322)</f>
        <v>5000</v>
      </c>
    </row>
    <row r="1323" s="2" customFormat="1" customHeight="1" spans="1:14">
      <c r="A1323" s="13">
        <v>44200</v>
      </c>
      <c r="B1323" s="14" t="s">
        <v>51</v>
      </c>
      <c r="C1323" s="16">
        <v>44224</v>
      </c>
      <c r="E1323" s="2">
        <v>75</v>
      </c>
      <c r="F1323" s="2" t="s">
        <v>52</v>
      </c>
      <c r="G1323" s="32">
        <v>14125</v>
      </c>
      <c r="H1323" s="32">
        <v>14095</v>
      </c>
      <c r="I1323" s="32">
        <v>14050</v>
      </c>
      <c r="J1323" s="32">
        <v>14000</v>
      </c>
      <c r="K1323" s="30">
        <f t="shared" ref="K1323" si="1362">IF(F1323="LONG",(H1323-G1323)*E1323,(G1323-H1323)*E1323)</f>
        <v>2250</v>
      </c>
      <c r="L1323" s="32">
        <f t="shared" si="1360"/>
        <v>3375</v>
      </c>
      <c r="M1323" s="32">
        <f>IF(F1323="LONG",(J1323-I1323)*E1323,(I1323-J1323)*E1323)</f>
        <v>3750</v>
      </c>
      <c r="N1323" s="30">
        <f t="shared" ref="N1323" si="1363">(K1323+L1323+M1323)</f>
        <v>9375</v>
      </c>
    </row>
    <row r="1324" s="2" customFormat="1" customHeight="1" spans="1:14">
      <c r="A1324" s="13">
        <v>44197</v>
      </c>
      <c r="B1324" s="14" t="s">
        <v>16</v>
      </c>
      <c r="C1324" s="16">
        <v>44203</v>
      </c>
      <c r="E1324" s="2">
        <v>25</v>
      </c>
      <c r="F1324" s="2" t="s">
        <v>15</v>
      </c>
      <c r="G1324" s="32">
        <v>400</v>
      </c>
      <c r="H1324" s="32">
        <v>449</v>
      </c>
      <c r="I1324" s="32">
        <v>0</v>
      </c>
      <c r="J1324" s="32">
        <v>0</v>
      </c>
      <c r="K1324" s="30">
        <f t="shared" ref="K1324" si="1364">IF(F1324="LONG",(H1324-G1324)*E1324,(G1324-H1324)*E1324)</f>
        <v>1225</v>
      </c>
      <c r="L1324" s="32">
        <v>0</v>
      </c>
      <c r="M1324" s="32">
        <v>0</v>
      </c>
      <c r="N1324" s="30">
        <f t="shared" ref="N1324" si="1365">(K1324+L1324+M1324)</f>
        <v>1225</v>
      </c>
    </row>
    <row r="1325" s="2" customFormat="1" customHeight="1" spans="1:14">
      <c r="A1325" s="13">
        <v>44197</v>
      </c>
      <c r="B1325" s="14" t="s">
        <v>51</v>
      </c>
      <c r="C1325" s="16">
        <v>44224</v>
      </c>
      <c r="E1325" s="2">
        <v>75</v>
      </c>
      <c r="F1325" s="2" t="s">
        <v>52</v>
      </c>
      <c r="G1325" s="32">
        <v>14055</v>
      </c>
      <c r="H1325" s="32">
        <v>14038.55</v>
      </c>
      <c r="I1325" s="32">
        <v>0</v>
      </c>
      <c r="J1325" s="32">
        <v>0</v>
      </c>
      <c r="K1325" s="30">
        <f t="shared" ref="K1325" si="1366">IF(F1325="LONG",(H1325-G1325)*E1325,(G1325-H1325)*E1325)</f>
        <v>1233.75000000005</v>
      </c>
      <c r="L1325" s="32">
        <v>0</v>
      </c>
      <c r="M1325" s="32">
        <v>0</v>
      </c>
      <c r="N1325" s="30">
        <f t="shared" ref="N1325" si="1367">(K1325+L1325+M1325)</f>
        <v>1233.75000000005</v>
      </c>
    </row>
    <row r="1326" s="2" customFormat="1" customHeight="1" spans="1:14">
      <c r="A1326" s="13">
        <v>44196</v>
      </c>
      <c r="B1326" s="14" t="s">
        <v>17</v>
      </c>
      <c r="C1326" s="16">
        <v>44196</v>
      </c>
      <c r="D1326" s="2">
        <v>13900</v>
      </c>
      <c r="E1326" s="2">
        <v>75</v>
      </c>
      <c r="F1326" s="2" t="s">
        <v>15</v>
      </c>
      <c r="G1326" s="32">
        <v>90</v>
      </c>
      <c r="H1326" s="32">
        <v>110</v>
      </c>
      <c r="I1326" s="32">
        <v>0</v>
      </c>
      <c r="J1326" s="32">
        <v>0</v>
      </c>
      <c r="K1326" s="30">
        <f t="shared" ref="K1326:K1327" si="1368">IF(F1326="LONG",(H1326-G1326)*E1326,(G1326-H1326)*E1326)</f>
        <v>1500</v>
      </c>
      <c r="L1326" s="32">
        <v>0</v>
      </c>
      <c r="M1326" s="32">
        <v>0</v>
      </c>
      <c r="N1326" s="30">
        <f t="shared" ref="N1326:N1327" si="1369">(K1326+L1326+M1326)</f>
        <v>1500</v>
      </c>
    </row>
    <row r="1327" s="2" customFormat="1" customHeight="1" spans="1:14">
      <c r="A1327" s="13">
        <v>44196</v>
      </c>
      <c r="B1327" s="14" t="s">
        <v>51</v>
      </c>
      <c r="C1327" s="16">
        <v>44196</v>
      </c>
      <c r="E1327" s="2">
        <v>75</v>
      </c>
      <c r="F1327" s="2" t="s">
        <v>52</v>
      </c>
      <c r="G1327" s="32">
        <v>13980</v>
      </c>
      <c r="H1327" s="32">
        <v>13950</v>
      </c>
      <c r="I1327" s="32">
        <v>0</v>
      </c>
      <c r="J1327" s="32">
        <v>0</v>
      </c>
      <c r="K1327" s="30">
        <f t="shared" si="1368"/>
        <v>2250</v>
      </c>
      <c r="L1327" s="32">
        <v>0</v>
      </c>
      <c r="M1327" s="32">
        <v>0</v>
      </c>
      <c r="N1327" s="30">
        <f t="shared" si="1369"/>
        <v>2250</v>
      </c>
    </row>
    <row r="1328" s="2" customFormat="1" customHeight="1" spans="1:14">
      <c r="A1328" s="13">
        <v>44195</v>
      </c>
      <c r="B1328" s="14" t="s">
        <v>54</v>
      </c>
      <c r="C1328" s="16">
        <v>44196</v>
      </c>
      <c r="E1328" s="2">
        <v>25</v>
      </c>
      <c r="F1328" s="2" t="s">
        <v>52</v>
      </c>
      <c r="G1328" s="32">
        <v>31230</v>
      </c>
      <c r="H1328" s="32">
        <v>31170</v>
      </c>
      <c r="I1328" s="32">
        <v>31100</v>
      </c>
      <c r="J1328" s="32">
        <v>31030</v>
      </c>
      <c r="K1328" s="30">
        <f t="shared" ref="K1328:K1329" si="1370">IF(F1328="LONG",(H1328-G1328)*E1328,(G1328-H1328)*E1328)</f>
        <v>1500</v>
      </c>
      <c r="L1328" s="32">
        <f>IF(F1328="LONG",(I1328-H1328)*E1328,(H1328-I1328)*E1328)</f>
        <v>1750</v>
      </c>
      <c r="M1328" s="32">
        <f>IF(F1328="LONG",(J1328-I1328)*E1328,(I1328-J1328)*E1328)</f>
        <v>1750</v>
      </c>
      <c r="N1328" s="30">
        <f t="shared" ref="N1328:N1329" si="1371">(K1328+L1328+M1328)</f>
        <v>5000</v>
      </c>
    </row>
    <row r="1329" s="2" customFormat="1" customHeight="1" spans="1:14">
      <c r="A1329" s="13">
        <v>44195</v>
      </c>
      <c r="B1329" s="14" t="s">
        <v>14</v>
      </c>
      <c r="C1329" s="16">
        <v>44196</v>
      </c>
      <c r="D1329" s="2">
        <v>13900</v>
      </c>
      <c r="E1329" s="2">
        <v>75</v>
      </c>
      <c r="F1329" s="2" t="s">
        <v>15</v>
      </c>
      <c r="G1329" s="32">
        <v>75</v>
      </c>
      <c r="H1329" s="32">
        <v>40</v>
      </c>
      <c r="I1329" s="32">
        <v>0</v>
      </c>
      <c r="J1329" s="32">
        <v>0</v>
      </c>
      <c r="K1329" s="44">
        <f t="shared" si="1370"/>
        <v>-2625</v>
      </c>
      <c r="L1329" s="32">
        <v>0</v>
      </c>
      <c r="M1329" s="32">
        <f>IF(F1329="LONG",(J1329-I1329)*E1329,(I1329-J1329)*E1329)</f>
        <v>0</v>
      </c>
      <c r="N1329" s="44">
        <f t="shared" si="1371"/>
        <v>-2625</v>
      </c>
    </row>
    <row r="1330" s="2" customFormat="1" customHeight="1" spans="1:14">
      <c r="A1330" s="13">
        <v>44194</v>
      </c>
      <c r="B1330" s="14" t="s">
        <v>19</v>
      </c>
      <c r="C1330" s="16">
        <v>44196</v>
      </c>
      <c r="D1330" s="2">
        <v>31400</v>
      </c>
      <c r="E1330" s="2">
        <v>25</v>
      </c>
      <c r="F1330" s="2" t="s">
        <v>15</v>
      </c>
      <c r="G1330" s="32">
        <v>220</v>
      </c>
      <c r="H1330" s="32">
        <v>242.5</v>
      </c>
      <c r="I1330" s="32">
        <v>0</v>
      </c>
      <c r="J1330" s="32">
        <v>0</v>
      </c>
      <c r="K1330" s="30">
        <f t="shared" ref="K1330:K1332" si="1372">IF(F1330="LONG",(H1330-G1330)*E1330,(G1330-H1330)*E1330)</f>
        <v>562.5</v>
      </c>
      <c r="L1330" s="32">
        <v>0</v>
      </c>
      <c r="M1330" s="32">
        <v>0</v>
      </c>
      <c r="N1330" s="30">
        <f t="shared" ref="N1330:N1332" si="1373">(K1330+L1330+M1330)</f>
        <v>562.5</v>
      </c>
    </row>
    <row r="1331" s="2" customFormat="1" customHeight="1" spans="1:14">
      <c r="A1331" s="13">
        <v>44194</v>
      </c>
      <c r="B1331" s="14" t="s">
        <v>14</v>
      </c>
      <c r="C1331" s="16">
        <v>44196</v>
      </c>
      <c r="D1331" s="2">
        <v>13900</v>
      </c>
      <c r="E1331" s="2">
        <v>75</v>
      </c>
      <c r="F1331" s="2" t="s">
        <v>15</v>
      </c>
      <c r="G1331" s="32">
        <v>90</v>
      </c>
      <c r="H1331" s="32">
        <v>60</v>
      </c>
      <c r="I1331" s="32">
        <v>0</v>
      </c>
      <c r="J1331" s="32">
        <v>0</v>
      </c>
      <c r="K1331" s="44">
        <f t="shared" si="1372"/>
        <v>-2250</v>
      </c>
      <c r="L1331" s="32">
        <v>0</v>
      </c>
      <c r="M1331" s="32">
        <f>IF(F1331="LONG",(J1331-I1331)*E1331,(I1331-J1331)*E1331)</f>
        <v>0</v>
      </c>
      <c r="N1331" s="44">
        <f t="shared" si="1373"/>
        <v>-2250</v>
      </c>
    </row>
    <row r="1332" s="2" customFormat="1" customHeight="1" spans="1:14">
      <c r="A1332" s="13">
        <v>44193</v>
      </c>
      <c r="B1332" s="14" t="s">
        <v>19</v>
      </c>
      <c r="C1332" s="16">
        <v>44196</v>
      </c>
      <c r="D1332" s="2">
        <v>30700</v>
      </c>
      <c r="E1332" s="2">
        <v>25</v>
      </c>
      <c r="F1332" s="2" t="s">
        <v>15</v>
      </c>
      <c r="G1332" s="32">
        <v>350</v>
      </c>
      <c r="H1332" s="32">
        <v>400</v>
      </c>
      <c r="I1332" s="32">
        <v>450</v>
      </c>
      <c r="J1332" s="32">
        <v>0</v>
      </c>
      <c r="K1332" s="30">
        <f t="shared" si="1372"/>
        <v>1250</v>
      </c>
      <c r="L1332" s="32">
        <f>IF(F1332="LONG",(I1332-H1332)*E1332,(H1332-I1332)*E1332)</f>
        <v>1250</v>
      </c>
      <c r="M1332" s="32">
        <v>0</v>
      </c>
      <c r="N1332" s="30">
        <f t="shared" si="1373"/>
        <v>2500</v>
      </c>
    </row>
    <row r="1333" s="2" customFormat="1" customHeight="1" spans="1:14">
      <c r="A1333" s="13">
        <v>44193</v>
      </c>
      <c r="B1333" s="14" t="s">
        <v>51</v>
      </c>
      <c r="C1333" s="16">
        <v>44196</v>
      </c>
      <c r="E1333" s="2">
        <v>75</v>
      </c>
      <c r="F1333" s="2" t="s">
        <v>52</v>
      </c>
      <c r="G1333" s="32">
        <v>13860</v>
      </c>
      <c r="H1333" s="32">
        <v>13830</v>
      </c>
      <c r="I1333" s="32">
        <v>0</v>
      </c>
      <c r="J1333" s="32">
        <v>0</v>
      </c>
      <c r="K1333" s="30">
        <f t="shared" ref="K1333" si="1374">IF(F1333="LONG",(H1333-G1333)*E1333,(G1333-H1333)*E1333)</f>
        <v>2250</v>
      </c>
      <c r="L1333" s="32">
        <v>0</v>
      </c>
      <c r="M1333" s="32">
        <v>0</v>
      </c>
      <c r="N1333" s="30">
        <f t="shared" ref="N1333" si="1375">(K1333+L1333+M1333)</f>
        <v>2250</v>
      </c>
    </row>
    <row r="1334" s="2" customFormat="1" customHeight="1" spans="1:14">
      <c r="A1334" s="13">
        <v>44189</v>
      </c>
      <c r="B1334" s="14" t="s">
        <v>53</v>
      </c>
      <c r="C1334" s="16">
        <v>44196</v>
      </c>
      <c r="E1334" s="2">
        <v>25</v>
      </c>
      <c r="F1334" s="2" t="s">
        <v>15</v>
      </c>
      <c r="G1334" s="32">
        <v>30270</v>
      </c>
      <c r="H1334" s="32">
        <v>30350</v>
      </c>
      <c r="I1334" s="32">
        <v>30450</v>
      </c>
      <c r="J1334" s="32">
        <v>30550</v>
      </c>
      <c r="K1334" s="30">
        <f t="shared" ref="K1334" si="1376">IF(F1334="LONG",(H1334-G1334)*E1334,(G1334-H1334)*E1334)</f>
        <v>2000</v>
      </c>
      <c r="L1334" s="32">
        <f t="shared" ref="L1334" si="1377">IF(F1334="LONG",(I1334-H1334)*E1334,(H1334-I1334)*E1334)</f>
        <v>2500</v>
      </c>
      <c r="M1334" s="32">
        <f>IF(F1334="LONG",(J1334-I1334)*E1334,(I1334-J1334)*E1334)</f>
        <v>2500</v>
      </c>
      <c r="N1334" s="30">
        <f t="shared" ref="N1334" si="1378">(K1334+L1334+M1334)</f>
        <v>7000</v>
      </c>
    </row>
    <row r="1335" s="2" customFormat="1" customHeight="1" spans="1:14">
      <c r="A1335" s="13">
        <v>44189</v>
      </c>
      <c r="B1335" s="14" t="s">
        <v>16</v>
      </c>
      <c r="C1335" s="16">
        <v>44189</v>
      </c>
      <c r="D1335" s="2">
        <v>30500</v>
      </c>
      <c r="E1335" s="2">
        <v>25</v>
      </c>
      <c r="F1335" s="2" t="s">
        <v>15</v>
      </c>
      <c r="G1335" s="32">
        <v>220</v>
      </c>
      <c r="H1335" s="32">
        <v>269</v>
      </c>
      <c r="I1335" s="32">
        <v>0</v>
      </c>
      <c r="J1335" s="32">
        <v>0</v>
      </c>
      <c r="K1335" s="30">
        <f t="shared" ref="K1335" si="1379">IF(F1335="LONG",(H1335-G1335)*E1335,(G1335-H1335)*E1335)</f>
        <v>1225</v>
      </c>
      <c r="L1335" s="32">
        <v>0</v>
      </c>
      <c r="M1335" s="32">
        <v>0</v>
      </c>
      <c r="N1335" s="30">
        <f t="shared" ref="N1335" si="1380">(K1335+L1335+M1335)</f>
        <v>1225</v>
      </c>
    </row>
    <row r="1336" s="2" customFormat="1" customHeight="1" spans="1:14">
      <c r="A1336" s="13">
        <v>44188</v>
      </c>
      <c r="B1336" s="14" t="s">
        <v>16</v>
      </c>
      <c r="C1336" s="16">
        <v>44189</v>
      </c>
      <c r="D1336" s="2">
        <v>29900</v>
      </c>
      <c r="E1336" s="2">
        <v>25</v>
      </c>
      <c r="F1336" s="2" t="s">
        <v>15</v>
      </c>
      <c r="G1336" s="32">
        <v>250</v>
      </c>
      <c r="H1336" s="32">
        <v>300</v>
      </c>
      <c r="I1336" s="32">
        <v>0</v>
      </c>
      <c r="J1336" s="32">
        <v>0</v>
      </c>
      <c r="K1336" s="30">
        <f t="shared" ref="K1336:K1343" si="1381">IF(F1336="LONG",(H1336-G1336)*E1336,(G1336-H1336)*E1336)</f>
        <v>1250</v>
      </c>
      <c r="L1336" s="32">
        <v>0</v>
      </c>
      <c r="M1336" s="32">
        <v>0</v>
      </c>
      <c r="N1336" s="30">
        <f t="shared" ref="N1336:N1343" si="1382">(K1336+L1336+M1336)</f>
        <v>1250</v>
      </c>
    </row>
    <row r="1337" s="2" customFormat="1" customHeight="1" spans="1:14">
      <c r="A1337" s="13">
        <v>44188</v>
      </c>
      <c r="B1337" s="14" t="s">
        <v>39</v>
      </c>
      <c r="C1337" s="16">
        <v>44189</v>
      </c>
      <c r="D1337" s="2">
        <v>13600</v>
      </c>
      <c r="E1337" s="2">
        <v>75</v>
      </c>
      <c r="F1337" s="2" t="s">
        <v>15</v>
      </c>
      <c r="G1337" s="32">
        <v>80</v>
      </c>
      <c r="H1337" s="32">
        <v>100</v>
      </c>
      <c r="I1337" s="32">
        <v>0</v>
      </c>
      <c r="J1337" s="32">
        <v>0</v>
      </c>
      <c r="K1337" s="30">
        <f t="shared" si="1381"/>
        <v>1500</v>
      </c>
      <c r="L1337" s="32">
        <v>0</v>
      </c>
      <c r="M1337" s="32">
        <v>0</v>
      </c>
      <c r="N1337" s="30">
        <f t="shared" si="1382"/>
        <v>1500</v>
      </c>
    </row>
    <row r="1338" s="2" customFormat="1" customHeight="1" spans="1:14">
      <c r="A1338" s="13">
        <v>44188</v>
      </c>
      <c r="B1338" s="14" t="s">
        <v>53</v>
      </c>
      <c r="C1338" s="16">
        <v>44196</v>
      </c>
      <c r="E1338" s="2">
        <v>25</v>
      </c>
      <c r="F1338" s="2" t="s">
        <v>52</v>
      </c>
      <c r="G1338" s="32">
        <v>29530</v>
      </c>
      <c r="H1338" s="32">
        <v>29680</v>
      </c>
      <c r="I1338" s="32">
        <v>0</v>
      </c>
      <c r="J1338" s="32">
        <v>0</v>
      </c>
      <c r="K1338" s="44">
        <f t="shared" si="1381"/>
        <v>-3750</v>
      </c>
      <c r="L1338" s="32">
        <v>0</v>
      </c>
      <c r="M1338" s="32">
        <v>0</v>
      </c>
      <c r="N1338" s="44">
        <f t="shared" si="1382"/>
        <v>-3750</v>
      </c>
    </row>
    <row r="1339" s="2" customFormat="1" customHeight="1" spans="1:14">
      <c r="A1339" s="13">
        <v>44187</v>
      </c>
      <c r="B1339" s="14" t="s">
        <v>16</v>
      </c>
      <c r="C1339" s="16">
        <v>44189</v>
      </c>
      <c r="D1339" s="2">
        <v>29300</v>
      </c>
      <c r="E1339" s="2">
        <v>25</v>
      </c>
      <c r="F1339" s="2" t="s">
        <v>15</v>
      </c>
      <c r="G1339" s="17">
        <v>380</v>
      </c>
      <c r="H1339" s="17">
        <v>440</v>
      </c>
      <c r="I1339" s="17">
        <v>520</v>
      </c>
      <c r="J1339" s="17">
        <v>0</v>
      </c>
      <c r="K1339" s="30">
        <f t="shared" si="1381"/>
        <v>1500</v>
      </c>
      <c r="L1339" s="32">
        <f>IF(F1339="LONG",(I1339-H1339)*E1339,(H1339-I1339)*E1339)</f>
        <v>2000</v>
      </c>
      <c r="M1339" s="32">
        <v>0</v>
      </c>
      <c r="N1339" s="30">
        <f t="shared" si="1382"/>
        <v>3500</v>
      </c>
    </row>
    <row r="1340" s="2" customFormat="1" customHeight="1" spans="1:14">
      <c r="A1340" s="13">
        <v>44187</v>
      </c>
      <c r="B1340" s="14" t="s">
        <v>51</v>
      </c>
      <c r="C1340" s="16">
        <v>44196</v>
      </c>
      <c r="E1340" s="2">
        <v>75</v>
      </c>
      <c r="F1340" s="2" t="s">
        <v>52</v>
      </c>
      <c r="G1340" s="17">
        <v>13325</v>
      </c>
      <c r="H1340" s="17">
        <v>13290</v>
      </c>
      <c r="I1340" s="17">
        <v>13250</v>
      </c>
      <c r="J1340" s="17">
        <v>0</v>
      </c>
      <c r="K1340" s="30">
        <f t="shared" si="1381"/>
        <v>2625</v>
      </c>
      <c r="L1340" s="32">
        <f>IF(F1340="LONG",(I1340-H1340)*E1340,(H1340-I1340)*E1340)</f>
        <v>3000</v>
      </c>
      <c r="M1340" s="32">
        <v>0</v>
      </c>
      <c r="N1340" s="30">
        <f t="shared" si="1382"/>
        <v>5625</v>
      </c>
    </row>
    <row r="1341" s="2" customFormat="1" customHeight="1" spans="1:14">
      <c r="A1341" s="13">
        <v>44187</v>
      </c>
      <c r="B1341" s="14" t="s">
        <v>17</v>
      </c>
      <c r="C1341" s="16">
        <v>44189</v>
      </c>
      <c r="D1341" s="2">
        <v>13300</v>
      </c>
      <c r="E1341" s="2">
        <v>75</v>
      </c>
      <c r="F1341" s="2" t="s">
        <v>15</v>
      </c>
      <c r="G1341" s="17">
        <v>140</v>
      </c>
      <c r="H1341" s="17">
        <v>90</v>
      </c>
      <c r="I1341" s="17">
        <v>0</v>
      </c>
      <c r="J1341" s="17">
        <v>0</v>
      </c>
      <c r="K1341" s="44">
        <f t="shared" si="1381"/>
        <v>-3750</v>
      </c>
      <c r="L1341" s="32">
        <v>0</v>
      </c>
      <c r="M1341" s="32">
        <f>IF(F1341="LONG",(J1341-I1341)*E1341,(I1341-J1341)*E1341)</f>
        <v>0</v>
      </c>
      <c r="N1341" s="44">
        <f t="shared" si="1382"/>
        <v>-3750</v>
      </c>
    </row>
    <row r="1342" s="2" customFormat="1" customHeight="1" spans="1:14">
      <c r="A1342" s="13">
        <v>44186</v>
      </c>
      <c r="B1342" s="14" t="s">
        <v>54</v>
      </c>
      <c r="C1342" s="16">
        <v>44196</v>
      </c>
      <c r="E1342" s="2">
        <v>25</v>
      </c>
      <c r="F1342" s="2" t="s">
        <v>52</v>
      </c>
      <c r="G1342" s="17">
        <v>30320</v>
      </c>
      <c r="H1342" s="17">
        <v>30260</v>
      </c>
      <c r="I1342" s="17">
        <v>0</v>
      </c>
      <c r="J1342" s="17">
        <v>0</v>
      </c>
      <c r="K1342" s="44">
        <f t="shared" si="1381"/>
        <v>1500</v>
      </c>
      <c r="L1342" s="32">
        <v>0</v>
      </c>
      <c r="M1342" s="32">
        <v>0</v>
      </c>
      <c r="N1342" s="44">
        <f t="shared" si="1382"/>
        <v>1500</v>
      </c>
    </row>
    <row r="1343" s="2" customFormat="1" customHeight="1" spans="1:14">
      <c r="A1343" s="13">
        <v>44186</v>
      </c>
      <c r="B1343" s="14" t="s">
        <v>19</v>
      </c>
      <c r="C1343" s="16">
        <v>44189</v>
      </c>
      <c r="D1343" s="2">
        <v>30500</v>
      </c>
      <c r="E1343" s="2">
        <v>25</v>
      </c>
      <c r="F1343" s="2" t="s">
        <v>15</v>
      </c>
      <c r="G1343" s="17">
        <v>290</v>
      </c>
      <c r="H1343" s="17">
        <v>190</v>
      </c>
      <c r="I1343" s="17">
        <v>0</v>
      </c>
      <c r="J1343" s="17">
        <v>0</v>
      </c>
      <c r="K1343" s="44">
        <f t="shared" si="1381"/>
        <v>-2500</v>
      </c>
      <c r="L1343" s="32">
        <v>0</v>
      </c>
      <c r="M1343" s="32">
        <f>IF(F1343="LONG",(J1343-I1343)*E1343,(I1343-J1343)*E1343)</f>
        <v>0</v>
      </c>
      <c r="N1343" s="44">
        <f t="shared" si="1382"/>
        <v>-2500</v>
      </c>
    </row>
    <row r="1344" s="2" customFormat="1" customHeight="1" spans="1:14">
      <c r="A1344" s="13">
        <v>44183</v>
      </c>
      <c r="B1344" s="14" t="s">
        <v>14</v>
      </c>
      <c r="C1344" s="16">
        <v>44189</v>
      </c>
      <c r="D1344" s="2">
        <v>13700</v>
      </c>
      <c r="E1344" s="2">
        <v>75</v>
      </c>
      <c r="F1344" s="2" t="s">
        <v>15</v>
      </c>
      <c r="G1344" s="32">
        <v>107</v>
      </c>
      <c r="H1344" s="32">
        <v>123</v>
      </c>
      <c r="I1344" s="32">
        <v>0</v>
      </c>
      <c r="J1344" s="32">
        <v>0</v>
      </c>
      <c r="K1344" s="30">
        <f t="shared" ref="K1344" si="1383">IF(F1344="LONG",(H1344-G1344)*E1344,(G1344-H1344)*E1344)</f>
        <v>1200</v>
      </c>
      <c r="L1344" s="32">
        <v>0</v>
      </c>
      <c r="M1344" s="32">
        <v>0</v>
      </c>
      <c r="N1344" s="30">
        <f t="shared" ref="N1344" si="1384">(K1344+L1344+M1344)</f>
        <v>1200</v>
      </c>
    </row>
    <row r="1345" s="2" customFormat="1" customHeight="1" spans="1:14">
      <c r="A1345" s="13">
        <v>44183</v>
      </c>
      <c r="B1345" s="14" t="s">
        <v>54</v>
      </c>
      <c r="C1345" s="16">
        <v>44196</v>
      </c>
      <c r="E1345" s="2">
        <v>25</v>
      </c>
      <c r="F1345" s="2" t="s">
        <v>52</v>
      </c>
      <c r="G1345" s="32">
        <v>30520</v>
      </c>
      <c r="H1345" s="32">
        <v>30670</v>
      </c>
      <c r="I1345" s="32">
        <v>0</v>
      </c>
      <c r="J1345" s="32">
        <v>0</v>
      </c>
      <c r="K1345" s="44">
        <f t="shared" ref="K1345:K1347" si="1385">IF(F1345="LONG",(H1345-G1345)*E1345,(G1345-H1345)*E1345)</f>
        <v>-3750</v>
      </c>
      <c r="L1345" s="32">
        <v>0</v>
      </c>
      <c r="M1345" s="32">
        <v>0</v>
      </c>
      <c r="N1345" s="44">
        <f t="shared" ref="N1345:N1347" si="1386">(K1345+L1345+M1345)</f>
        <v>-3750</v>
      </c>
    </row>
    <row r="1346" s="2" customFormat="1" customHeight="1" spans="1:14">
      <c r="A1346" s="13">
        <v>44182</v>
      </c>
      <c r="B1346" s="14" t="s">
        <v>16</v>
      </c>
      <c r="C1346" s="16">
        <v>44182</v>
      </c>
      <c r="D1346" s="2">
        <v>30700</v>
      </c>
      <c r="E1346" s="2">
        <v>25</v>
      </c>
      <c r="F1346" s="2" t="s">
        <v>15</v>
      </c>
      <c r="G1346" s="17">
        <v>150</v>
      </c>
      <c r="H1346" s="17">
        <v>50</v>
      </c>
      <c r="I1346" s="17">
        <v>0</v>
      </c>
      <c r="J1346" s="32">
        <v>0</v>
      </c>
      <c r="K1346" s="44">
        <f t="shared" si="1385"/>
        <v>-2500</v>
      </c>
      <c r="L1346" s="32">
        <v>0</v>
      </c>
      <c r="M1346" s="32">
        <f>IF(F1346="LONG",(J1346-I1346)*E1346,(I1346-J1346)*E1346)</f>
        <v>0</v>
      </c>
      <c r="N1346" s="44">
        <f t="shared" si="1386"/>
        <v>-2500</v>
      </c>
    </row>
    <row r="1347" s="2" customFormat="1" customHeight="1" spans="1:14">
      <c r="A1347" s="13">
        <v>44182</v>
      </c>
      <c r="B1347" s="14" t="s">
        <v>14</v>
      </c>
      <c r="C1347" s="16">
        <v>44182</v>
      </c>
      <c r="D1347" s="2">
        <v>13800</v>
      </c>
      <c r="E1347" s="2">
        <v>75</v>
      </c>
      <c r="F1347" s="2" t="s">
        <v>15</v>
      </c>
      <c r="G1347" s="17">
        <v>90</v>
      </c>
      <c r="H1347" s="17">
        <v>60</v>
      </c>
      <c r="I1347" s="17">
        <v>0</v>
      </c>
      <c r="J1347" s="32">
        <v>0</v>
      </c>
      <c r="K1347" s="44">
        <f t="shared" si="1385"/>
        <v>-2250</v>
      </c>
      <c r="L1347" s="32">
        <v>0</v>
      </c>
      <c r="M1347" s="32">
        <f>IF(F1347="LONG",(J1347-I1347)*E1347,(I1347-J1347)*E1347)</f>
        <v>0</v>
      </c>
      <c r="N1347" s="44">
        <f t="shared" si="1386"/>
        <v>-2250</v>
      </c>
    </row>
    <row r="1348" s="2" customFormat="1" customHeight="1" spans="1:14">
      <c r="A1348" s="13">
        <v>44182</v>
      </c>
      <c r="B1348" s="14" t="s">
        <v>54</v>
      </c>
      <c r="C1348" s="16">
        <v>44196</v>
      </c>
      <c r="E1348" s="2">
        <v>25</v>
      </c>
      <c r="F1348" s="2" t="s">
        <v>52</v>
      </c>
      <c r="G1348" s="17">
        <v>30830</v>
      </c>
      <c r="H1348" s="17">
        <v>30980</v>
      </c>
      <c r="I1348" s="32">
        <v>0</v>
      </c>
      <c r="J1348" s="32">
        <v>0</v>
      </c>
      <c r="K1348" s="44">
        <f t="shared" ref="K1348" si="1387">IF(F1348="LONG",(H1348-G1348)*E1348,(G1348-H1348)*E1348)</f>
        <v>-3750</v>
      </c>
      <c r="L1348" s="32">
        <v>0</v>
      </c>
      <c r="M1348" s="32">
        <v>0</v>
      </c>
      <c r="N1348" s="44">
        <f t="shared" ref="N1348" si="1388">(K1348+L1348+M1348)</f>
        <v>-3750</v>
      </c>
    </row>
    <row r="1349" s="2" customFormat="1" customHeight="1" spans="1:14">
      <c r="A1349" s="13">
        <v>44181</v>
      </c>
      <c r="B1349" s="14" t="s">
        <v>16</v>
      </c>
      <c r="C1349" s="16">
        <v>44182</v>
      </c>
      <c r="D1349" s="2">
        <v>30800</v>
      </c>
      <c r="E1349" s="2">
        <v>25</v>
      </c>
      <c r="F1349" s="2" t="s">
        <v>15</v>
      </c>
      <c r="G1349" s="17">
        <v>220</v>
      </c>
      <c r="H1349" s="17">
        <v>280</v>
      </c>
      <c r="I1349" s="17">
        <v>350</v>
      </c>
      <c r="J1349" s="17">
        <v>0</v>
      </c>
      <c r="K1349" s="30">
        <f t="shared" ref="K1349:K1351" si="1389">IF(F1349="LONG",(H1349-G1349)*E1349,(G1349-H1349)*E1349)</f>
        <v>1500</v>
      </c>
      <c r="L1349" s="32">
        <f>IF(F1349="LONG",(I1349-H1349)*E1349,(H1349-I1349)*E1349)</f>
        <v>1750</v>
      </c>
      <c r="M1349" s="32">
        <v>0</v>
      </c>
      <c r="N1349" s="30">
        <f t="shared" ref="N1349:N1351" si="1390">(K1349+L1349+M1349)</f>
        <v>3250</v>
      </c>
    </row>
    <row r="1350" s="2" customFormat="1" customHeight="1" spans="1:14">
      <c r="A1350" s="13">
        <v>44181</v>
      </c>
      <c r="B1350" s="14" t="s">
        <v>54</v>
      </c>
      <c r="C1350" s="16">
        <v>44196</v>
      </c>
      <c r="E1350" s="2">
        <v>25</v>
      </c>
      <c r="F1350" s="2" t="s">
        <v>52</v>
      </c>
      <c r="G1350" s="17">
        <v>30850</v>
      </c>
      <c r="H1350" s="17">
        <v>30770</v>
      </c>
      <c r="I1350" s="17">
        <v>30700</v>
      </c>
      <c r="J1350" s="17">
        <v>30600</v>
      </c>
      <c r="K1350" s="30">
        <f t="shared" si="1389"/>
        <v>2000</v>
      </c>
      <c r="L1350" s="32">
        <f>IF(F1350="LONG",(I1350-H1350)*E1350,(H1350-I1350)*E1350)</f>
        <v>1750</v>
      </c>
      <c r="M1350" s="32">
        <f>IF(F1350="LONG",(J1350-I1350)*E1350,(I1350-J1350)*E1350)</f>
        <v>2500</v>
      </c>
      <c r="N1350" s="30">
        <f t="shared" si="1390"/>
        <v>6250</v>
      </c>
    </row>
    <row r="1351" s="2" customFormat="1" customHeight="1" spans="1:14">
      <c r="A1351" s="13">
        <v>44181</v>
      </c>
      <c r="B1351" s="14" t="s">
        <v>14</v>
      </c>
      <c r="C1351" s="16">
        <v>44182</v>
      </c>
      <c r="D1351" s="2">
        <v>13650</v>
      </c>
      <c r="E1351" s="2">
        <v>75</v>
      </c>
      <c r="F1351" s="2" t="s">
        <v>15</v>
      </c>
      <c r="G1351" s="17">
        <v>70</v>
      </c>
      <c r="H1351" s="17">
        <v>40</v>
      </c>
      <c r="I1351" s="17">
        <v>0</v>
      </c>
      <c r="J1351" s="32">
        <v>0</v>
      </c>
      <c r="K1351" s="44">
        <f t="shared" si="1389"/>
        <v>-2250</v>
      </c>
      <c r="L1351" s="32">
        <v>0</v>
      </c>
      <c r="M1351" s="32">
        <f>IF(F1351="LONG",(J1351-I1351)*E1351,(I1351-J1351)*E1351)</f>
        <v>0</v>
      </c>
      <c r="N1351" s="44">
        <f t="shared" si="1390"/>
        <v>-2250</v>
      </c>
    </row>
    <row r="1352" s="2" customFormat="1" customHeight="1" spans="1:14">
      <c r="A1352" s="13">
        <v>44180</v>
      </c>
      <c r="B1352" s="14" t="s">
        <v>19</v>
      </c>
      <c r="C1352" s="16">
        <v>44182</v>
      </c>
      <c r="D1352" s="2">
        <v>30400</v>
      </c>
      <c r="E1352" s="2">
        <v>25</v>
      </c>
      <c r="F1352" s="2" t="s">
        <v>15</v>
      </c>
      <c r="G1352" s="17">
        <v>330</v>
      </c>
      <c r="H1352" s="17">
        <v>390</v>
      </c>
      <c r="I1352" s="17">
        <v>450</v>
      </c>
      <c r="J1352" s="32">
        <v>0</v>
      </c>
      <c r="K1352" s="30">
        <f t="shared" ref="K1352:K1357" si="1391">IF(F1352="LONG",(H1352-G1352)*E1352,(G1352-H1352)*E1352)</f>
        <v>1500</v>
      </c>
      <c r="L1352" s="32">
        <f t="shared" ref="L1352:L1354" si="1392">IF(F1352="LONG",(I1352-H1352)*E1352,(H1352-I1352)*E1352)</f>
        <v>1500</v>
      </c>
      <c r="M1352" s="32">
        <v>0</v>
      </c>
      <c r="N1352" s="30">
        <f t="shared" ref="N1352:N1357" si="1393">(K1352+L1352+M1352)</f>
        <v>3000</v>
      </c>
    </row>
    <row r="1353" s="2" customFormat="1" customHeight="1" spans="1:14">
      <c r="A1353" s="13">
        <v>44180</v>
      </c>
      <c r="B1353" s="14" t="s">
        <v>17</v>
      </c>
      <c r="C1353" s="16">
        <v>44182</v>
      </c>
      <c r="D1353" s="2">
        <v>13400</v>
      </c>
      <c r="E1353" s="2">
        <v>75</v>
      </c>
      <c r="F1353" s="2" t="s">
        <v>15</v>
      </c>
      <c r="G1353" s="17">
        <v>130</v>
      </c>
      <c r="H1353" s="17">
        <v>150</v>
      </c>
      <c r="I1353" s="17">
        <v>175</v>
      </c>
      <c r="J1353" s="32">
        <v>208.8</v>
      </c>
      <c r="K1353" s="30">
        <f t="shared" si="1391"/>
        <v>1500</v>
      </c>
      <c r="L1353" s="32">
        <f t="shared" si="1392"/>
        <v>1875</v>
      </c>
      <c r="M1353" s="32">
        <f>IF(F1353="LONG",(J1353-I1353)*E1353,(I1353-J1353)*E1353)</f>
        <v>2535</v>
      </c>
      <c r="N1353" s="30">
        <f t="shared" si="1393"/>
        <v>5910</v>
      </c>
    </row>
    <row r="1354" s="2" customFormat="1" customHeight="1" spans="1:14">
      <c r="A1354" s="13">
        <v>44180</v>
      </c>
      <c r="B1354" s="14" t="s">
        <v>54</v>
      </c>
      <c r="C1354" s="16">
        <v>44196</v>
      </c>
      <c r="E1354" s="2">
        <v>25</v>
      </c>
      <c r="F1354" s="2" t="s">
        <v>52</v>
      </c>
      <c r="G1354" s="17">
        <v>30570</v>
      </c>
      <c r="H1354" s="17">
        <v>30500</v>
      </c>
      <c r="I1354" s="17">
        <v>30400</v>
      </c>
      <c r="J1354" s="32">
        <v>0</v>
      </c>
      <c r="K1354" s="30">
        <f t="shared" si="1391"/>
        <v>1750</v>
      </c>
      <c r="L1354" s="32">
        <f t="shared" si="1392"/>
        <v>2500</v>
      </c>
      <c r="M1354" s="32">
        <v>0</v>
      </c>
      <c r="N1354" s="30">
        <f t="shared" si="1393"/>
        <v>4250</v>
      </c>
    </row>
    <row r="1355" s="2" customFormat="1" customHeight="1" spans="1:14">
      <c r="A1355" s="13">
        <v>44179</v>
      </c>
      <c r="B1355" s="14" t="s">
        <v>54</v>
      </c>
      <c r="C1355" s="16">
        <v>44196</v>
      </c>
      <c r="E1355" s="2">
        <v>25</v>
      </c>
      <c r="F1355" s="2" t="s">
        <v>15</v>
      </c>
      <c r="G1355" s="17">
        <v>30800</v>
      </c>
      <c r="H1355" s="17">
        <v>30860</v>
      </c>
      <c r="I1355" s="17">
        <v>0</v>
      </c>
      <c r="J1355" s="32">
        <v>0</v>
      </c>
      <c r="K1355" s="30">
        <f t="shared" si="1391"/>
        <v>1500</v>
      </c>
      <c r="L1355" s="32">
        <v>0</v>
      </c>
      <c r="M1355" s="32">
        <v>0</v>
      </c>
      <c r="N1355" s="30">
        <f t="shared" si="1393"/>
        <v>1500</v>
      </c>
    </row>
    <row r="1356" s="2" customFormat="1" customHeight="1" spans="1:14">
      <c r="A1356" s="13">
        <v>44179</v>
      </c>
      <c r="B1356" s="14" t="s">
        <v>14</v>
      </c>
      <c r="C1356" s="16">
        <v>44182</v>
      </c>
      <c r="D1356" s="2">
        <v>13600</v>
      </c>
      <c r="E1356" s="2">
        <v>75</v>
      </c>
      <c r="F1356" s="2" t="s">
        <v>15</v>
      </c>
      <c r="G1356" s="17">
        <v>125</v>
      </c>
      <c r="H1356" s="17">
        <v>145</v>
      </c>
      <c r="I1356" s="17">
        <v>170</v>
      </c>
      <c r="J1356" s="32">
        <v>0</v>
      </c>
      <c r="K1356" s="30">
        <f t="shared" si="1391"/>
        <v>1500</v>
      </c>
      <c r="L1356" s="32">
        <f>IF(F1356="LONG",(I1356-H1356)*E1356,(H1356-I1356)*E1356)</f>
        <v>1875</v>
      </c>
      <c r="M1356" s="32">
        <v>0</v>
      </c>
      <c r="N1356" s="30">
        <f t="shared" si="1393"/>
        <v>3375</v>
      </c>
    </row>
    <row r="1357" s="2" customFormat="1" customHeight="1" spans="1:14">
      <c r="A1357" s="13">
        <v>44176</v>
      </c>
      <c r="B1357" s="14" t="s">
        <v>19</v>
      </c>
      <c r="C1357" s="16">
        <v>44182</v>
      </c>
      <c r="D1357" s="2">
        <v>30400</v>
      </c>
      <c r="E1357" s="2">
        <v>25</v>
      </c>
      <c r="F1357" s="2" t="s">
        <v>15</v>
      </c>
      <c r="G1357" s="17">
        <v>410</v>
      </c>
      <c r="H1357" s="17">
        <v>460</v>
      </c>
      <c r="I1357" s="17">
        <v>520</v>
      </c>
      <c r="J1357" s="32">
        <v>0</v>
      </c>
      <c r="K1357" s="30">
        <f t="shared" si="1391"/>
        <v>1250</v>
      </c>
      <c r="L1357" s="32">
        <f>IF(F1357="LONG",(I1357-H1357)*E1357,(H1357-I1357)*E1357)</f>
        <v>1500</v>
      </c>
      <c r="M1357" s="32">
        <v>0</v>
      </c>
      <c r="N1357" s="30">
        <f t="shared" si="1393"/>
        <v>2750</v>
      </c>
    </row>
    <row r="1358" s="2" customFormat="1" customHeight="1" spans="1:14">
      <c r="A1358" s="13">
        <v>44176</v>
      </c>
      <c r="B1358" s="14" t="s">
        <v>54</v>
      </c>
      <c r="C1358" s="16">
        <v>44196</v>
      </c>
      <c r="E1358" s="2">
        <v>25</v>
      </c>
      <c r="F1358" s="2" t="s">
        <v>15</v>
      </c>
      <c r="G1358" s="17">
        <v>30700</v>
      </c>
      <c r="H1358" s="17">
        <v>30770</v>
      </c>
      <c r="I1358" s="17">
        <v>0</v>
      </c>
      <c r="J1358" s="32">
        <v>0</v>
      </c>
      <c r="K1358" s="30">
        <f t="shared" ref="K1358:K1359" si="1394">IF(F1358="LONG",(H1358-G1358)*E1358,(G1358-H1358)*E1358)</f>
        <v>1750</v>
      </c>
      <c r="L1358" s="32">
        <v>0</v>
      </c>
      <c r="M1358" s="32">
        <v>0</v>
      </c>
      <c r="N1358" s="30">
        <f t="shared" ref="N1358:N1359" si="1395">(K1358+L1358+M1358)</f>
        <v>1750</v>
      </c>
    </row>
    <row r="1359" s="2" customFormat="1" customHeight="1" spans="1:14">
      <c r="A1359" s="13">
        <v>44176</v>
      </c>
      <c r="B1359" s="14" t="s">
        <v>17</v>
      </c>
      <c r="C1359" s="16">
        <v>44182</v>
      </c>
      <c r="D1359" s="2">
        <v>13600</v>
      </c>
      <c r="E1359" s="2">
        <v>75</v>
      </c>
      <c r="F1359" s="2" t="s">
        <v>15</v>
      </c>
      <c r="G1359" s="17">
        <v>85</v>
      </c>
      <c r="H1359" s="17">
        <v>55</v>
      </c>
      <c r="I1359" s="17">
        <v>0</v>
      </c>
      <c r="J1359" s="32">
        <v>0</v>
      </c>
      <c r="K1359" s="44">
        <f t="shared" si="1394"/>
        <v>-2250</v>
      </c>
      <c r="L1359" s="32">
        <v>0</v>
      </c>
      <c r="M1359" s="32">
        <f>IF(F1359="LONG",(J1359-I1359)*E1359,(I1359-J1359)*E1359)</f>
        <v>0</v>
      </c>
      <c r="N1359" s="44">
        <f t="shared" si="1395"/>
        <v>-2250</v>
      </c>
    </row>
    <row r="1360" s="2" customFormat="1" customHeight="1" spans="1:14">
      <c r="A1360" s="13">
        <v>44175</v>
      </c>
      <c r="B1360" s="14" t="s">
        <v>19</v>
      </c>
      <c r="C1360" s="16">
        <v>44175</v>
      </c>
      <c r="D1360" s="2">
        <v>30400</v>
      </c>
      <c r="E1360" s="2">
        <v>25</v>
      </c>
      <c r="F1360" s="2" t="s">
        <v>15</v>
      </c>
      <c r="G1360" s="32">
        <v>155</v>
      </c>
      <c r="H1360" s="32">
        <v>80</v>
      </c>
      <c r="I1360" s="32">
        <v>0</v>
      </c>
      <c r="J1360" s="32">
        <v>0</v>
      </c>
      <c r="K1360" s="44">
        <f t="shared" ref="K1360:K1361" si="1396">IF(F1360="LONG",(H1360-G1360)*E1360,(G1360-H1360)*E1360)</f>
        <v>-1875</v>
      </c>
      <c r="L1360" s="32">
        <v>0</v>
      </c>
      <c r="M1360" s="32">
        <f t="shared" ref="M1360:M1361" si="1397">IF(F1360="LONG",(J1360-I1360)*E1360,(I1360-J1360)*E1360)</f>
        <v>0</v>
      </c>
      <c r="N1360" s="44">
        <f t="shared" ref="N1360:N1361" si="1398">(K1360+L1360+M1360)</f>
        <v>-1875</v>
      </c>
    </row>
    <row r="1361" s="2" customFormat="1" customHeight="1" spans="1:14">
      <c r="A1361" s="13">
        <v>44175</v>
      </c>
      <c r="B1361" s="14" t="s">
        <v>17</v>
      </c>
      <c r="C1361" s="16">
        <v>44175</v>
      </c>
      <c r="D1361" s="2">
        <v>13400</v>
      </c>
      <c r="E1361" s="2">
        <v>75</v>
      </c>
      <c r="F1361" s="2" t="s">
        <v>15</v>
      </c>
      <c r="G1361" s="32">
        <v>69</v>
      </c>
      <c r="H1361" s="32">
        <v>44</v>
      </c>
      <c r="I1361" s="32">
        <v>0</v>
      </c>
      <c r="J1361" s="32">
        <v>0</v>
      </c>
      <c r="K1361" s="44">
        <f t="shared" si="1396"/>
        <v>-1875</v>
      </c>
      <c r="L1361" s="32">
        <v>0</v>
      </c>
      <c r="M1361" s="32">
        <f t="shared" si="1397"/>
        <v>0</v>
      </c>
      <c r="N1361" s="44">
        <f t="shared" si="1398"/>
        <v>-1875</v>
      </c>
    </row>
    <row r="1362" s="2" customFormat="1" customHeight="1" spans="1:14">
      <c r="A1362" s="13">
        <v>44174</v>
      </c>
      <c r="B1362" s="14" t="s">
        <v>53</v>
      </c>
      <c r="C1362" s="16">
        <v>44196</v>
      </c>
      <c r="E1362" s="2">
        <v>25</v>
      </c>
      <c r="F1362" s="2" t="s">
        <v>15</v>
      </c>
      <c r="G1362" s="32">
        <v>30400</v>
      </c>
      <c r="H1362" s="32">
        <v>30470</v>
      </c>
      <c r="I1362" s="32">
        <v>30570</v>
      </c>
      <c r="J1362" s="32">
        <v>30700</v>
      </c>
      <c r="K1362" s="30">
        <f t="shared" ref="K1362:K1364" si="1399">IF(F1362="LONG",(H1362-G1362)*E1362,(G1362-H1362)*E1362)</f>
        <v>1750</v>
      </c>
      <c r="L1362" s="32">
        <f t="shared" ref="L1362" si="1400">IF(F1362="LONG",(I1362-H1362)*E1362,(H1362-I1362)*E1362)</f>
        <v>2500</v>
      </c>
      <c r="M1362" s="32">
        <f t="shared" ref="M1362:M1363" si="1401">IF(F1362="LONG",(J1362-I1362)*E1362,(I1362-J1362)*E1362)</f>
        <v>3250</v>
      </c>
      <c r="N1362" s="30">
        <f t="shared" ref="N1362:N1364" si="1402">(K1362+L1362+M1362)</f>
        <v>7500</v>
      </c>
    </row>
    <row r="1363" s="2" customFormat="1" customHeight="1" spans="1:14">
      <c r="A1363" s="13">
        <v>44174</v>
      </c>
      <c r="B1363" s="14" t="s">
        <v>14</v>
      </c>
      <c r="C1363" s="16">
        <v>44175</v>
      </c>
      <c r="D1363" s="2">
        <v>13500</v>
      </c>
      <c r="E1363" s="2">
        <v>75</v>
      </c>
      <c r="F1363" s="2" t="s">
        <v>15</v>
      </c>
      <c r="G1363" s="32">
        <v>80</v>
      </c>
      <c r="H1363" s="32">
        <v>50</v>
      </c>
      <c r="I1363" s="32">
        <v>0</v>
      </c>
      <c r="J1363" s="32">
        <v>0</v>
      </c>
      <c r="K1363" s="44">
        <f t="shared" si="1399"/>
        <v>-2250</v>
      </c>
      <c r="L1363" s="32">
        <v>0</v>
      </c>
      <c r="M1363" s="32">
        <f t="shared" si="1401"/>
        <v>0</v>
      </c>
      <c r="N1363" s="44">
        <f t="shared" si="1402"/>
        <v>-2250</v>
      </c>
    </row>
    <row r="1364" s="2" customFormat="1" customHeight="1" spans="1:15">
      <c r="A1364" s="13">
        <v>44174</v>
      </c>
      <c r="B1364" s="14" t="s">
        <v>16</v>
      </c>
      <c r="C1364" s="16">
        <v>44175</v>
      </c>
      <c r="D1364" s="2">
        <v>30800</v>
      </c>
      <c r="E1364" s="2">
        <v>25</v>
      </c>
      <c r="F1364" s="2" t="s">
        <v>15</v>
      </c>
      <c r="G1364" s="32">
        <v>230</v>
      </c>
      <c r="H1364" s="32">
        <v>250</v>
      </c>
      <c r="I1364" s="32">
        <v>0</v>
      </c>
      <c r="J1364" s="32">
        <v>0</v>
      </c>
      <c r="K1364" s="30">
        <f t="shared" si="1399"/>
        <v>500</v>
      </c>
      <c r="L1364" s="32">
        <v>0</v>
      </c>
      <c r="M1364" s="32">
        <v>0</v>
      </c>
      <c r="N1364" s="30">
        <f t="shared" si="1402"/>
        <v>500</v>
      </c>
      <c r="O1364" s="2" t="s">
        <v>24</v>
      </c>
    </row>
    <row r="1365" s="2" customFormat="1" customHeight="1" spans="1:14">
      <c r="A1365" s="13">
        <v>44173</v>
      </c>
      <c r="B1365" s="14" t="s">
        <v>53</v>
      </c>
      <c r="C1365" s="16">
        <v>44196</v>
      </c>
      <c r="E1365" s="2">
        <v>25</v>
      </c>
      <c r="F1365" s="2" t="s">
        <v>15</v>
      </c>
      <c r="G1365" s="32">
        <v>30230</v>
      </c>
      <c r="H1365" s="32">
        <v>30300</v>
      </c>
      <c r="I1365" s="32">
        <v>30400</v>
      </c>
      <c r="J1365" s="32">
        <v>0</v>
      </c>
      <c r="K1365" s="30">
        <f t="shared" ref="K1365" si="1403">IF(F1365="LONG",(H1365-G1365)*E1365,(G1365-H1365)*E1365)</f>
        <v>1750</v>
      </c>
      <c r="L1365" s="32">
        <f>IF(F1365="LONG",(I1365-H1365)*E1365,(H1365-I1365)*E1365)</f>
        <v>2500</v>
      </c>
      <c r="M1365" s="32">
        <v>0</v>
      </c>
      <c r="N1365" s="30">
        <f t="shared" ref="N1365" si="1404">(K1365+L1365+M1365)</f>
        <v>4250</v>
      </c>
    </row>
    <row r="1366" s="2" customFormat="1" customHeight="1" spans="1:14">
      <c r="A1366" s="13">
        <v>44173</v>
      </c>
      <c r="B1366" s="14" t="s">
        <v>19</v>
      </c>
      <c r="C1366" s="16">
        <v>44175</v>
      </c>
      <c r="D1366" s="2">
        <v>30300</v>
      </c>
      <c r="E1366" s="2">
        <v>25</v>
      </c>
      <c r="F1366" s="2" t="s">
        <v>15</v>
      </c>
      <c r="G1366" s="32">
        <v>300</v>
      </c>
      <c r="H1366" s="32">
        <v>272</v>
      </c>
      <c r="I1366" s="32">
        <v>0</v>
      </c>
      <c r="J1366" s="32">
        <v>0</v>
      </c>
      <c r="K1366" s="44">
        <f t="shared" ref="K1366" si="1405">IF(F1366="LONG",(H1366-G1366)*E1366,(G1366-H1366)*E1366)</f>
        <v>-700</v>
      </c>
      <c r="L1366" s="32">
        <v>0</v>
      </c>
      <c r="M1366" s="32">
        <f t="shared" ref="M1366" si="1406">IF(F1366="LONG",(J1366-I1366)*E1366,(I1366-J1366)*E1366)</f>
        <v>0</v>
      </c>
      <c r="N1366" s="44">
        <f t="shared" ref="N1366" si="1407">(K1366+L1366+M1366)</f>
        <v>-700</v>
      </c>
    </row>
    <row r="1367" s="2" customFormat="1" customHeight="1" spans="1:14">
      <c r="A1367" s="13">
        <v>44172</v>
      </c>
      <c r="B1367" s="14" t="s">
        <v>19</v>
      </c>
      <c r="C1367" s="16">
        <v>44175</v>
      </c>
      <c r="D1367" s="2">
        <v>30100</v>
      </c>
      <c r="E1367" s="2">
        <v>25</v>
      </c>
      <c r="F1367" s="2" t="s">
        <v>15</v>
      </c>
      <c r="G1367" s="32">
        <v>350</v>
      </c>
      <c r="H1367" s="32">
        <v>400</v>
      </c>
      <c r="I1367" s="32">
        <v>480</v>
      </c>
      <c r="J1367" s="32">
        <v>0</v>
      </c>
      <c r="K1367" s="30">
        <f t="shared" ref="K1367:K1368" si="1408">IF(F1367="LONG",(H1367-G1367)*E1367,(G1367-H1367)*E1367)</f>
        <v>1250</v>
      </c>
      <c r="L1367" s="32">
        <f t="shared" ref="L1367:L1370" si="1409">IF(F1367="LONG",(I1367-H1367)*E1367,(H1367-I1367)*E1367)</f>
        <v>2000</v>
      </c>
      <c r="M1367" s="32">
        <v>0</v>
      </c>
      <c r="N1367" s="30">
        <f t="shared" ref="N1367:N1368" si="1410">(K1367+L1367+M1367)</f>
        <v>3250</v>
      </c>
    </row>
    <row r="1368" s="2" customFormat="1" customHeight="1" spans="1:14">
      <c r="A1368" s="13">
        <v>44172</v>
      </c>
      <c r="B1368" s="14" t="s">
        <v>51</v>
      </c>
      <c r="C1368" s="16">
        <v>44196</v>
      </c>
      <c r="E1368" s="2">
        <v>75</v>
      </c>
      <c r="F1368" s="2" t="s">
        <v>15</v>
      </c>
      <c r="G1368" s="32">
        <v>13290</v>
      </c>
      <c r="H1368" s="32">
        <v>13330</v>
      </c>
      <c r="I1368" s="32">
        <v>13380</v>
      </c>
      <c r="J1368" s="32">
        <v>0</v>
      </c>
      <c r="K1368" s="30">
        <f t="shared" si="1408"/>
        <v>3000</v>
      </c>
      <c r="L1368" s="32">
        <f t="shared" si="1409"/>
        <v>3750</v>
      </c>
      <c r="M1368" s="32">
        <v>0</v>
      </c>
      <c r="N1368" s="30">
        <f t="shared" si="1410"/>
        <v>6750</v>
      </c>
    </row>
    <row r="1369" s="2" customFormat="1" customHeight="1" spans="1:14">
      <c r="A1369" s="13">
        <v>44169</v>
      </c>
      <c r="B1369" s="14" t="s">
        <v>51</v>
      </c>
      <c r="C1369" s="16">
        <v>44196</v>
      </c>
      <c r="E1369" s="2">
        <v>75</v>
      </c>
      <c r="F1369" s="2" t="s">
        <v>15</v>
      </c>
      <c r="G1369" s="32">
        <v>13230</v>
      </c>
      <c r="H1369" s="32">
        <v>13260</v>
      </c>
      <c r="I1369" s="32">
        <v>13290</v>
      </c>
      <c r="J1369" s="32">
        <v>0</v>
      </c>
      <c r="K1369" s="30">
        <f t="shared" ref="K1369" si="1411">IF(F1369="LONG",(H1369-G1369)*E1369,(G1369-H1369)*E1369)</f>
        <v>2250</v>
      </c>
      <c r="L1369" s="32">
        <f t="shared" si="1409"/>
        <v>2250</v>
      </c>
      <c r="M1369" s="32">
        <v>0</v>
      </c>
      <c r="N1369" s="30">
        <f t="shared" ref="N1369" si="1412">(K1369+L1369+M1369)</f>
        <v>4500</v>
      </c>
    </row>
    <row r="1370" s="2" customFormat="1" customHeight="1" spans="1:14">
      <c r="A1370" s="13">
        <v>44169</v>
      </c>
      <c r="B1370" s="14" t="s">
        <v>16</v>
      </c>
      <c r="C1370" s="16">
        <v>44175</v>
      </c>
      <c r="D1370" s="2">
        <v>29800</v>
      </c>
      <c r="E1370" s="2">
        <v>25</v>
      </c>
      <c r="F1370" s="2" t="s">
        <v>15</v>
      </c>
      <c r="G1370" s="32">
        <v>400</v>
      </c>
      <c r="H1370" s="32">
        <v>450</v>
      </c>
      <c r="I1370" s="32">
        <v>530</v>
      </c>
      <c r="J1370" s="32">
        <v>0</v>
      </c>
      <c r="K1370" s="30">
        <f t="shared" ref="K1370" si="1413">IF(F1370="LONG",(H1370-G1370)*E1370,(G1370-H1370)*E1370)</f>
        <v>1250</v>
      </c>
      <c r="L1370" s="32">
        <f t="shared" si="1409"/>
        <v>2000</v>
      </c>
      <c r="M1370" s="32">
        <v>0</v>
      </c>
      <c r="N1370" s="30">
        <f t="shared" ref="N1370" si="1414">(K1370+L1370+M1370)</f>
        <v>3250</v>
      </c>
    </row>
    <row r="1371" s="2" customFormat="1" customHeight="1" spans="1:14">
      <c r="A1371" s="13">
        <v>44168</v>
      </c>
      <c r="B1371" s="14" t="s">
        <v>53</v>
      </c>
      <c r="C1371" s="16">
        <v>44196</v>
      </c>
      <c r="E1371" s="2">
        <v>25</v>
      </c>
      <c r="F1371" s="2" t="s">
        <v>15</v>
      </c>
      <c r="G1371" s="32">
        <v>29650</v>
      </c>
      <c r="H1371" s="32">
        <v>29730</v>
      </c>
      <c r="I1371" s="32">
        <v>29800</v>
      </c>
      <c r="J1371" s="32">
        <v>29890</v>
      </c>
      <c r="K1371" s="30">
        <f t="shared" ref="K1371:K1374" si="1415">IF(F1371="LONG",(H1371-G1371)*E1371,(G1371-H1371)*E1371)</f>
        <v>2000</v>
      </c>
      <c r="L1371" s="32">
        <f t="shared" ref="L1371" si="1416">IF(F1371="LONG",(I1371-H1371)*E1371,(H1371-I1371)*E1371)</f>
        <v>1750</v>
      </c>
      <c r="M1371" s="32">
        <f t="shared" ref="M1371:M1374" si="1417">IF(F1371="LONG",(J1371-I1371)*E1371,(I1371-J1371)*E1371)</f>
        <v>2250</v>
      </c>
      <c r="N1371" s="30">
        <f t="shared" ref="N1371:N1374" si="1418">(K1371+L1371+M1371)</f>
        <v>6000</v>
      </c>
    </row>
    <row r="1372" s="2" customFormat="1" customHeight="1" spans="1:14">
      <c r="A1372" s="13">
        <v>44168</v>
      </c>
      <c r="B1372" s="14" t="s">
        <v>17</v>
      </c>
      <c r="C1372" s="16">
        <v>44168</v>
      </c>
      <c r="D1372" s="2">
        <v>13200</v>
      </c>
      <c r="E1372" s="2">
        <v>75</v>
      </c>
      <c r="F1372" s="2" t="s">
        <v>15</v>
      </c>
      <c r="G1372" s="32">
        <v>108</v>
      </c>
      <c r="H1372" s="32">
        <v>90</v>
      </c>
      <c r="I1372" s="32">
        <v>0</v>
      </c>
      <c r="J1372" s="32">
        <v>0</v>
      </c>
      <c r="K1372" s="44">
        <f t="shared" si="1415"/>
        <v>-1350</v>
      </c>
      <c r="L1372" s="32">
        <v>0</v>
      </c>
      <c r="M1372" s="32">
        <f t="shared" si="1417"/>
        <v>0</v>
      </c>
      <c r="N1372" s="44">
        <f t="shared" si="1418"/>
        <v>-1350</v>
      </c>
    </row>
    <row r="1373" s="2" customFormat="1" customHeight="1" spans="1:14">
      <c r="A1373" s="13">
        <v>44167</v>
      </c>
      <c r="B1373" s="14" t="s">
        <v>51</v>
      </c>
      <c r="C1373" s="16">
        <v>44196</v>
      </c>
      <c r="E1373" s="2">
        <v>75</v>
      </c>
      <c r="F1373" s="2" t="s">
        <v>15</v>
      </c>
      <c r="G1373" s="32">
        <v>13140</v>
      </c>
      <c r="H1373" s="32">
        <v>13080</v>
      </c>
      <c r="I1373" s="32">
        <v>0</v>
      </c>
      <c r="J1373" s="32">
        <v>0</v>
      </c>
      <c r="K1373" s="44">
        <f t="shared" si="1415"/>
        <v>-4500</v>
      </c>
      <c r="L1373" s="32">
        <v>0</v>
      </c>
      <c r="M1373" s="32">
        <f t="shared" si="1417"/>
        <v>0</v>
      </c>
      <c r="N1373" s="44">
        <f t="shared" si="1418"/>
        <v>-4500</v>
      </c>
    </row>
    <row r="1374" s="2" customFormat="1" customHeight="1" spans="1:14">
      <c r="A1374" s="13">
        <v>44167</v>
      </c>
      <c r="B1374" s="14" t="s">
        <v>19</v>
      </c>
      <c r="C1374" s="16">
        <v>44168</v>
      </c>
      <c r="D1374" s="2">
        <v>29700</v>
      </c>
      <c r="E1374" s="2">
        <v>25</v>
      </c>
      <c r="F1374" s="2" t="s">
        <v>15</v>
      </c>
      <c r="G1374" s="32">
        <v>240</v>
      </c>
      <c r="H1374" s="32">
        <v>150</v>
      </c>
      <c r="I1374" s="32">
        <v>0</v>
      </c>
      <c r="J1374" s="32">
        <v>0</v>
      </c>
      <c r="K1374" s="44">
        <f t="shared" si="1415"/>
        <v>-2250</v>
      </c>
      <c r="L1374" s="32">
        <v>0</v>
      </c>
      <c r="M1374" s="32">
        <f t="shared" si="1417"/>
        <v>0</v>
      </c>
      <c r="N1374" s="44">
        <f t="shared" si="1418"/>
        <v>-2250</v>
      </c>
    </row>
    <row r="1375" s="2" customFormat="1" customHeight="1" spans="1:14">
      <c r="A1375" s="13">
        <v>44166</v>
      </c>
      <c r="B1375" s="14" t="s">
        <v>19</v>
      </c>
      <c r="C1375" s="2" t="s">
        <v>55</v>
      </c>
      <c r="D1375" s="2">
        <v>29600</v>
      </c>
      <c r="E1375" s="2">
        <v>25</v>
      </c>
      <c r="F1375" s="2" t="s">
        <v>15</v>
      </c>
      <c r="G1375" s="32">
        <v>430</v>
      </c>
      <c r="H1375" s="32">
        <v>490</v>
      </c>
      <c r="I1375" s="32">
        <v>0</v>
      </c>
      <c r="J1375" s="32">
        <v>0</v>
      </c>
      <c r="K1375" s="30">
        <f t="shared" ref="K1375:K1377" si="1419">IF(F1375="LONG",(H1375-G1375)*E1375,(G1375-H1375)*E1375)</f>
        <v>1500</v>
      </c>
      <c r="L1375" s="32">
        <v>0</v>
      </c>
      <c r="M1375" s="32">
        <v>0</v>
      </c>
      <c r="N1375" s="30">
        <f t="shared" ref="N1375:N1377" si="1420">(K1375+L1375+M1375)</f>
        <v>1500</v>
      </c>
    </row>
    <row r="1376" s="2" customFormat="1" customHeight="1" spans="1:14">
      <c r="A1376" s="13">
        <v>44166</v>
      </c>
      <c r="B1376" s="14" t="s">
        <v>54</v>
      </c>
      <c r="C1376" s="2" t="s">
        <v>56</v>
      </c>
      <c r="E1376" s="2">
        <v>25</v>
      </c>
      <c r="F1376" s="2" t="s">
        <v>52</v>
      </c>
      <c r="G1376" s="32">
        <v>29860</v>
      </c>
      <c r="H1376" s="32">
        <v>29750</v>
      </c>
      <c r="I1376" s="32">
        <v>0</v>
      </c>
      <c r="J1376" s="32">
        <v>0</v>
      </c>
      <c r="K1376" s="30">
        <f t="shared" si="1419"/>
        <v>2750</v>
      </c>
      <c r="L1376" s="32">
        <v>0</v>
      </c>
      <c r="M1376" s="32">
        <v>0</v>
      </c>
      <c r="N1376" s="30">
        <f t="shared" si="1420"/>
        <v>2750</v>
      </c>
    </row>
    <row r="1377" s="2" customFormat="1" customHeight="1" spans="1:14">
      <c r="A1377" s="13">
        <v>44166</v>
      </c>
      <c r="B1377" s="14" t="s">
        <v>51</v>
      </c>
      <c r="C1377" s="2" t="s">
        <v>56</v>
      </c>
      <c r="E1377" s="2">
        <v>75</v>
      </c>
      <c r="F1377" s="2" t="s">
        <v>52</v>
      </c>
      <c r="G1377" s="32">
        <v>13110</v>
      </c>
      <c r="H1377" s="32">
        <v>13132</v>
      </c>
      <c r="I1377" s="32">
        <v>0</v>
      </c>
      <c r="J1377" s="32">
        <v>0</v>
      </c>
      <c r="K1377" s="44">
        <f t="shared" si="1419"/>
        <v>-1650</v>
      </c>
      <c r="L1377" s="32">
        <v>0</v>
      </c>
      <c r="M1377" s="32">
        <v>0</v>
      </c>
      <c r="N1377" s="44">
        <f t="shared" si="1420"/>
        <v>-1650</v>
      </c>
    </row>
    <row r="1378" s="2" customFormat="1" customHeight="1" spans="1:14">
      <c r="A1378" s="13">
        <v>44162</v>
      </c>
      <c r="B1378" s="14" t="s">
        <v>54</v>
      </c>
      <c r="C1378" s="2" t="s">
        <v>56</v>
      </c>
      <c r="E1378" s="2">
        <v>25</v>
      </c>
      <c r="F1378" s="2" t="s">
        <v>15</v>
      </c>
      <c r="G1378" s="32">
        <v>29570</v>
      </c>
      <c r="H1378" s="32">
        <v>29670</v>
      </c>
      <c r="I1378" s="32">
        <v>29770</v>
      </c>
      <c r="J1378" s="32">
        <v>0</v>
      </c>
      <c r="K1378" s="30">
        <f t="shared" ref="K1378:K1383" si="1421">IF(F1378="LONG",(H1378-G1378)*E1378,(G1378-H1378)*E1378)</f>
        <v>2500</v>
      </c>
      <c r="L1378" s="32">
        <f>IF(F1378="LONG",(I1378-H1378)*E1378,(H1378-I1378)*E1378)</f>
        <v>2500</v>
      </c>
      <c r="M1378" s="32">
        <v>0</v>
      </c>
      <c r="N1378" s="30">
        <f t="shared" ref="N1378:N1383" si="1422">(K1378+L1378+M1378)</f>
        <v>5000</v>
      </c>
    </row>
    <row r="1379" s="2" customFormat="1" customHeight="1" spans="1:14">
      <c r="A1379" s="13">
        <v>44162</v>
      </c>
      <c r="B1379" s="14" t="s">
        <v>17</v>
      </c>
      <c r="C1379" s="2" t="s">
        <v>55</v>
      </c>
      <c r="D1379" s="2">
        <v>12950</v>
      </c>
      <c r="E1379" s="2">
        <v>75</v>
      </c>
      <c r="F1379" s="2" t="s">
        <v>15</v>
      </c>
      <c r="G1379" s="32">
        <v>140</v>
      </c>
      <c r="H1379" s="32">
        <v>160</v>
      </c>
      <c r="I1379" s="32">
        <v>180</v>
      </c>
      <c r="J1379" s="32">
        <v>0</v>
      </c>
      <c r="K1379" s="30">
        <f t="shared" si="1421"/>
        <v>1500</v>
      </c>
      <c r="L1379" s="32">
        <f>IF(F1379="LONG",(I1379-H1379)*E1379,(H1379-I1379)*E1379)</f>
        <v>1500</v>
      </c>
      <c r="M1379" s="32">
        <v>0</v>
      </c>
      <c r="N1379" s="30">
        <f t="shared" si="1422"/>
        <v>3000</v>
      </c>
    </row>
    <row r="1380" s="2" customFormat="1" customHeight="1" spans="1:14">
      <c r="A1380" s="13">
        <v>44161</v>
      </c>
      <c r="B1380" s="14" t="s">
        <v>54</v>
      </c>
      <c r="C1380" s="2" t="s">
        <v>57</v>
      </c>
      <c r="E1380" s="2">
        <v>25</v>
      </c>
      <c r="F1380" s="2" t="s">
        <v>52</v>
      </c>
      <c r="G1380" s="32">
        <v>29150</v>
      </c>
      <c r="H1380" s="32">
        <v>29050</v>
      </c>
      <c r="I1380" s="32">
        <v>0</v>
      </c>
      <c r="J1380" s="32">
        <v>0</v>
      </c>
      <c r="K1380" s="30">
        <f t="shared" si="1421"/>
        <v>2500</v>
      </c>
      <c r="L1380" s="32">
        <v>0</v>
      </c>
      <c r="M1380" s="32">
        <v>0</v>
      </c>
      <c r="N1380" s="30">
        <f t="shared" si="1422"/>
        <v>2500</v>
      </c>
    </row>
    <row r="1381" s="2" customFormat="1" customHeight="1" spans="1:14">
      <c r="A1381" s="13">
        <v>44161</v>
      </c>
      <c r="B1381" s="14" t="s">
        <v>19</v>
      </c>
      <c r="C1381" s="2" t="s">
        <v>57</v>
      </c>
      <c r="D1381" s="2">
        <v>29100</v>
      </c>
      <c r="E1381" s="2">
        <v>25</v>
      </c>
      <c r="F1381" s="2" t="s">
        <v>15</v>
      </c>
      <c r="G1381" s="32">
        <v>200</v>
      </c>
      <c r="H1381" s="32">
        <v>200</v>
      </c>
      <c r="I1381" s="32">
        <v>0</v>
      </c>
      <c r="J1381" s="32">
        <v>0</v>
      </c>
      <c r="K1381" s="30">
        <f t="shared" si="1421"/>
        <v>0</v>
      </c>
      <c r="L1381" s="32">
        <v>0</v>
      </c>
      <c r="M1381" s="32">
        <v>0</v>
      </c>
      <c r="N1381" s="30">
        <f t="shared" si="1422"/>
        <v>0</v>
      </c>
    </row>
    <row r="1382" s="2" customFormat="1" customHeight="1" spans="1:14">
      <c r="A1382" s="13">
        <v>44160</v>
      </c>
      <c r="B1382" s="14" t="s">
        <v>54</v>
      </c>
      <c r="C1382" s="2" t="s">
        <v>57</v>
      </c>
      <c r="E1382" s="2">
        <v>25</v>
      </c>
      <c r="F1382" s="2" t="s">
        <v>52</v>
      </c>
      <c r="G1382" s="32">
        <v>29650</v>
      </c>
      <c r="H1382" s="32">
        <v>29550</v>
      </c>
      <c r="I1382" s="32">
        <v>29450</v>
      </c>
      <c r="J1382" s="32">
        <v>29350</v>
      </c>
      <c r="K1382" s="30">
        <f t="shared" si="1421"/>
        <v>2500</v>
      </c>
      <c r="L1382" s="32">
        <f>IF(F1382="LONG",(I1382-H1382)*E1382,(H1382-I1382)*E1382)</f>
        <v>2500</v>
      </c>
      <c r="M1382" s="32">
        <f>IF(F1382="LONG",(J1382-I1382)*E1382,(I1382-J1382)*E1382)</f>
        <v>2500</v>
      </c>
      <c r="N1382" s="30">
        <f t="shared" si="1422"/>
        <v>7500</v>
      </c>
    </row>
    <row r="1383" s="2" customFormat="1" customHeight="1" spans="1:14">
      <c r="A1383" s="13">
        <v>44160</v>
      </c>
      <c r="B1383" s="14" t="s">
        <v>16</v>
      </c>
      <c r="C1383" s="2" t="s">
        <v>57</v>
      </c>
      <c r="D1383" s="2">
        <v>30100</v>
      </c>
      <c r="E1383" s="2">
        <v>75</v>
      </c>
      <c r="F1383" s="2" t="s">
        <v>15</v>
      </c>
      <c r="G1383" s="32">
        <v>290</v>
      </c>
      <c r="H1383" s="32">
        <v>350</v>
      </c>
      <c r="I1383" s="32">
        <v>420</v>
      </c>
      <c r="J1383" s="32">
        <v>520</v>
      </c>
      <c r="K1383" s="30">
        <f t="shared" si="1421"/>
        <v>4500</v>
      </c>
      <c r="L1383" s="32">
        <f>IF(F1383="LONG",(I1383-H1383)*E1383,(H1383-I1383)*E1383)</f>
        <v>5250</v>
      </c>
      <c r="M1383" s="32">
        <f>IF(F1383="LONG",(J1383-I1383)*E1383,(I1383-J1383)*E1383)</f>
        <v>7500</v>
      </c>
      <c r="N1383" s="30">
        <f t="shared" si="1422"/>
        <v>17250</v>
      </c>
    </row>
    <row r="1384" s="2" customFormat="1" customHeight="1" spans="1:14">
      <c r="A1384" s="13">
        <v>44159</v>
      </c>
      <c r="B1384" s="14" t="s">
        <v>54</v>
      </c>
      <c r="C1384" s="2" t="s">
        <v>57</v>
      </c>
      <c r="E1384" s="2">
        <v>25</v>
      </c>
      <c r="F1384" s="2" t="s">
        <v>52</v>
      </c>
      <c r="G1384" s="32">
        <v>29560</v>
      </c>
      <c r="H1384" s="32">
        <v>29490</v>
      </c>
      <c r="I1384" s="32">
        <v>29405</v>
      </c>
      <c r="J1384" s="32">
        <v>0</v>
      </c>
      <c r="K1384" s="30">
        <f t="shared" ref="K1384:K1389" si="1423">IF(F1384="LONG",(H1384-G1384)*E1384,(G1384-H1384)*E1384)</f>
        <v>1750</v>
      </c>
      <c r="L1384" s="32">
        <f>IF(F1384="LONG",(I1384-H1384)*E1384,(H1384-I1384)*E1384)</f>
        <v>2125</v>
      </c>
      <c r="M1384" s="32">
        <v>0</v>
      </c>
      <c r="N1384" s="30">
        <f t="shared" ref="N1384:N1389" si="1424">(K1384+L1384+M1384)</f>
        <v>3875</v>
      </c>
    </row>
    <row r="1385" s="2" customFormat="1" customHeight="1" spans="1:14">
      <c r="A1385" s="13">
        <v>44159</v>
      </c>
      <c r="B1385" s="14" t="s">
        <v>14</v>
      </c>
      <c r="C1385" s="2" t="s">
        <v>57</v>
      </c>
      <c r="D1385" s="2">
        <v>13050</v>
      </c>
      <c r="E1385" s="2">
        <v>75</v>
      </c>
      <c r="F1385" s="2" t="s">
        <v>15</v>
      </c>
      <c r="G1385" s="32">
        <v>95</v>
      </c>
      <c r="H1385" s="32">
        <v>72</v>
      </c>
      <c r="I1385" s="32">
        <v>0</v>
      </c>
      <c r="J1385" s="32">
        <v>0</v>
      </c>
      <c r="K1385" s="44">
        <f t="shared" si="1423"/>
        <v>-1725</v>
      </c>
      <c r="L1385" s="32">
        <v>0</v>
      </c>
      <c r="M1385" s="32">
        <f>IF(F1385="LONG",(J1385-I1385)*E1385,(I1385-J1385)*E1385)</f>
        <v>0</v>
      </c>
      <c r="N1385" s="44">
        <f t="shared" si="1424"/>
        <v>-1725</v>
      </c>
    </row>
    <row r="1386" s="2" customFormat="1" customHeight="1" spans="1:14">
      <c r="A1386" s="13">
        <v>44158</v>
      </c>
      <c r="B1386" s="14" t="s">
        <v>51</v>
      </c>
      <c r="C1386" s="2" t="s">
        <v>57</v>
      </c>
      <c r="E1386" s="2">
        <v>75</v>
      </c>
      <c r="F1386" s="2" t="s">
        <v>15</v>
      </c>
      <c r="G1386" s="32">
        <v>12880</v>
      </c>
      <c r="H1386" s="32">
        <v>12930</v>
      </c>
      <c r="I1386" s="32">
        <v>12978.4</v>
      </c>
      <c r="J1386" s="32">
        <v>0</v>
      </c>
      <c r="K1386" s="30">
        <f t="shared" si="1423"/>
        <v>3750</v>
      </c>
      <c r="L1386" s="32">
        <f>IF(F1386="LONG",(I1386-H1386)*E1386,(H1386-I1386)*E1386)</f>
        <v>3629.99999999997</v>
      </c>
      <c r="M1386" s="32">
        <v>0</v>
      </c>
      <c r="N1386" s="30">
        <f t="shared" si="1424"/>
        <v>7379.99999999997</v>
      </c>
    </row>
    <row r="1387" s="2" customFormat="1" customHeight="1" spans="1:14">
      <c r="A1387" s="13">
        <v>44158</v>
      </c>
      <c r="B1387" s="14" t="s">
        <v>14</v>
      </c>
      <c r="C1387" s="2" t="s">
        <v>57</v>
      </c>
      <c r="D1387" s="2">
        <v>12900</v>
      </c>
      <c r="E1387" s="2">
        <v>75</v>
      </c>
      <c r="F1387" s="2" t="s">
        <v>15</v>
      </c>
      <c r="G1387" s="32">
        <v>110</v>
      </c>
      <c r="H1387" s="32">
        <v>130</v>
      </c>
      <c r="I1387" s="32">
        <v>0</v>
      </c>
      <c r="J1387" s="32">
        <v>0</v>
      </c>
      <c r="K1387" s="30">
        <f t="shared" si="1423"/>
        <v>1500</v>
      </c>
      <c r="L1387" s="32">
        <v>0</v>
      </c>
      <c r="M1387" s="32">
        <v>0</v>
      </c>
      <c r="N1387" s="30">
        <f t="shared" si="1424"/>
        <v>1500</v>
      </c>
    </row>
    <row r="1388" s="2" customFormat="1" customHeight="1" spans="1:14">
      <c r="A1388" s="13">
        <v>44155</v>
      </c>
      <c r="B1388" s="14" t="s">
        <v>14</v>
      </c>
      <c r="C1388" s="2" t="s">
        <v>57</v>
      </c>
      <c r="D1388" s="2">
        <v>12800</v>
      </c>
      <c r="E1388" s="2">
        <v>75</v>
      </c>
      <c r="F1388" s="2" t="s">
        <v>15</v>
      </c>
      <c r="G1388" s="32">
        <v>100</v>
      </c>
      <c r="H1388" s="32">
        <v>120</v>
      </c>
      <c r="I1388" s="32">
        <v>139.7</v>
      </c>
      <c r="J1388" s="32">
        <v>0</v>
      </c>
      <c r="K1388" s="30">
        <f t="shared" si="1423"/>
        <v>1500</v>
      </c>
      <c r="L1388" s="32">
        <f>IF(F1388="LONG",(I1388-H1388)*E1388,(H1388-I1388)*E1388)</f>
        <v>1477.5</v>
      </c>
      <c r="M1388" s="32">
        <v>0</v>
      </c>
      <c r="N1388" s="30">
        <f t="shared" si="1424"/>
        <v>2977.5</v>
      </c>
    </row>
    <row r="1389" s="2" customFormat="1" customHeight="1" spans="1:14">
      <c r="A1389" s="13">
        <v>44155</v>
      </c>
      <c r="B1389" s="14" t="s">
        <v>54</v>
      </c>
      <c r="C1389" s="2" t="s">
        <v>57</v>
      </c>
      <c r="E1389" s="2">
        <v>25</v>
      </c>
      <c r="F1389" s="2" t="s">
        <v>52</v>
      </c>
      <c r="G1389" s="32">
        <v>28900</v>
      </c>
      <c r="H1389" s="32">
        <v>28800</v>
      </c>
      <c r="I1389" s="32">
        <v>0</v>
      </c>
      <c r="J1389" s="32">
        <v>0</v>
      </c>
      <c r="K1389" s="30">
        <f t="shared" si="1423"/>
        <v>2500</v>
      </c>
      <c r="L1389" s="32">
        <v>0</v>
      </c>
      <c r="M1389" s="32">
        <v>0</v>
      </c>
      <c r="N1389" s="30">
        <f t="shared" si="1424"/>
        <v>2500</v>
      </c>
    </row>
    <row r="1390" s="2" customFormat="1" customHeight="1" spans="1:14">
      <c r="A1390" s="13">
        <v>44154</v>
      </c>
      <c r="B1390" s="14" t="s">
        <v>17</v>
      </c>
      <c r="C1390" s="2" t="s">
        <v>58</v>
      </c>
      <c r="D1390" s="2">
        <v>12800</v>
      </c>
      <c r="E1390" s="2">
        <v>75</v>
      </c>
      <c r="F1390" s="2" t="s">
        <v>15</v>
      </c>
      <c r="G1390" s="32">
        <v>90</v>
      </c>
      <c r="H1390" s="32">
        <v>110</v>
      </c>
      <c r="I1390" s="32">
        <v>130</v>
      </c>
      <c r="J1390" s="32">
        <v>150</v>
      </c>
      <c r="K1390" s="30">
        <f t="shared" ref="K1390:K1395" si="1425">IF(F1390="LONG",(H1390-G1390)*E1390,(G1390-H1390)*E1390)</f>
        <v>1500</v>
      </c>
      <c r="L1390" s="32">
        <f>IF(F1390="LONG",(I1390-H1390)*E1390,(H1390-I1390)*E1390)</f>
        <v>1500</v>
      </c>
      <c r="M1390" s="32">
        <f>IF(F1390="LONG",(J1390-I1390)*E1390,(I1390-J1390)*E1390)</f>
        <v>1500</v>
      </c>
      <c r="N1390" s="30">
        <f t="shared" ref="N1390:N1395" si="1426">(K1390+L1390+M1390)</f>
        <v>4500</v>
      </c>
    </row>
    <row r="1391" s="2" customFormat="1" customHeight="1" spans="1:14">
      <c r="A1391" s="13">
        <v>44154</v>
      </c>
      <c r="B1391" s="14" t="s">
        <v>19</v>
      </c>
      <c r="C1391" s="2" t="s">
        <v>58</v>
      </c>
      <c r="D1391" s="2">
        <v>29600</v>
      </c>
      <c r="E1391" s="2">
        <v>25</v>
      </c>
      <c r="F1391" s="2" t="s">
        <v>15</v>
      </c>
      <c r="G1391" s="32">
        <v>70</v>
      </c>
      <c r="H1391" s="32">
        <v>1</v>
      </c>
      <c r="I1391" s="32">
        <v>0</v>
      </c>
      <c r="J1391" s="32">
        <v>0</v>
      </c>
      <c r="K1391" s="44">
        <f t="shared" si="1425"/>
        <v>-1725</v>
      </c>
      <c r="L1391" s="32">
        <v>0</v>
      </c>
      <c r="M1391" s="32">
        <f>IF(F1391="LONG",(J1391-I1391)*E1391,(I1391-J1391)*E1391)</f>
        <v>0</v>
      </c>
      <c r="N1391" s="44">
        <f t="shared" si="1426"/>
        <v>-1725</v>
      </c>
    </row>
    <row r="1392" s="2" customFormat="1" customHeight="1" spans="1:14">
      <c r="A1392" s="13">
        <v>44154</v>
      </c>
      <c r="B1392" s="14" t="s">
        <v>54</v>
      </c>
      <c r="C1392" s="2" t="s">
        <v>57</v>
      </c>
      <c r="E1392" s="2">
        <v>25</v>
      </c>
      <c r="F1392" s="2" t="s">
        <v>15</v>
      </c>
      <c r="G1392" s="32">
        <v>29540</v>
      </c>
      <c r="H1392" s="32">
        <v>29340</v>
      </c>
      <c r="I1392" s="32">
        <v>0</v>
      </c>
      <c r="J1392" s="32">
        <v>0</v>
      </c>
      <c r="K1392" s="44">
        <f t="shared" si="1425"/>
        <v>-5000</v>
      </c>
      <c r="L1392" s="32">
        <v>0</v>
      </c>
      <c r="M1392" s="32">
        <f>IF(F1392="LONG",(J1392-I1392)*E1392,(I1392-J1392)*E1392)</f>
        <v>0</v>
      </c>
      <c r="N1392" s="44">
        <f t="shared" si="1426"/>
        <v>-5000</v>
      </c>
    </row>
    <row r="1393" s="2" customFormat="1" customHeight="1" spans="1:14">
      <c r="A1393" s="13">
        <v>44153</v>
      </c>
      <c r="B1393" s="14" t="s">
        <v>17</v>
      </c>
      <c r="C1393" s="2" t="s">
        <v>58</v>
      </c>
      <c r="D1393" s="2">
        <v>12800</v>
      </c>
      <c r="E1393" s="2">
        <v>75</v>
      </c>
      <c r="F1393" s="2" t="s">
        <v>15</v>
      </c>
      <c r="G1393" s="32">
        <v>104</v>
      </c>
      <c r="H1393" s="32">
        <v>74</v>
      </c>
      <c r="I1393" s="32">
        <v>0</v>
      </c>
      <c r="J1393" s="32">
        <v>0</v>
      </c>
      <c r="K1393" s="44">
        <f t="shared" si="1425"/>
        <v>-2250</v>
      </c>
      <c r="L1393" s="32">
        <v>0</v>
      </c>
      <c r="M1393" s="32">
        <f>IF(F1393="LONG",(J1393-I1393)*E1393,(I1393-J1393)*E1393)</f>
        <v>0</v>
      </c>
      <c r="N1393" s="44">
        <f t="shared" si="1426"/>
        <v>-2250</v>
      </c>
    </row>
    <row r="1394" s="2" customFormat="1" customHeight="1" spans="1:14">
      <c r="A1394" s="13">
        <v>44152</v>
      </c>
      <c r="B1394" s="14" t="s">
        <v>54</v>
      </c>
      <c r="C1394" s="2" t="s">
        <v>57</v>
      </c>
      <c r="E1394" s="2">
        <v>25</v>
      </c>
      <c r="F1394" s="2" t="s">
        <v>15</v>
      </c>
      <c r="G1394" s="32">
        <v>28870</v>
      </c>
      <c r="H1394" s="32">
        <v>28930</v>
      </c>
      <c r="I1394" s="32">
        <v>29030</v>
      </c>
      <c r="J1394" s="32">
        <v>29150</v>
      </c>
      <c r="K1394" s="30">
        <f t="shared" si="1425"/>
        <v>1500</v>
      </c>
      <c r="L1394" s="32">
        <f>IF(F1394="LONG",(I1394-H1394)*E1394,(H1394-I1394)*E1394)</f>
        <v>2500</v>
      </c>
      <c r="M1394" s="32">
        <f>IF(F1394="LONG",(J1394-I1394)*E1394,(I1394-J1394)*E1394)</f>
        <v>3000</v>
      </c>
      <c r="N1394" s="30">
        <f t="shared" si="1426"/>
        <v>7000</v>
      </c>
    </row>
    <row r="1395" s="2" customFormat="1" customHeight="1" spans="1:14">
      <c r="A1395" s="13">
        <v>44152</v>
      </c>
      <c r="B1395" s="14" t="s">
        <v>16</v>
      </c>
      <c r="C1395" s="2" t="s">
        <v>58</v>
      </c>
      <c r="D1395" s="2">
        <v>28800</v>
      </c>
      <c r="E1395" s="2">
        <v>25</v>
      </c>
      <c r="F1395" s="2" t="s">
        <v>15</v>
      </c>
      <c r="G1395" s="32">
        <v>290</v>
      </c>
      <c r="H1395" s="32">
        <v>350</v>
      </c>
      <c r="I1395" s="32">
        <v>0</v>
      </c>
      <c r="J1395" s="32">
        <v>0</v>
      </c>
      <c r="K1395" s="30">
        <f t="shared" si="1425"/>
        <v>1500</v>
      </c>
      <c r="L1395" s="32">
        <v>0</v>
      </c>
      <c r="M1395" s="32">
        <v>0</v>
      </c>
      <c r="N1395" s="30">
        <f t="shared" si="1426"/>
        <v>1500</v>
      </c>
    </row>
    <row r="1396" s="2" customFormat="1" customHeight="1" spans="1:14">
      <c r="A1396" s="13"/>
      <c r="B1396" s="14"/>
      <c r="K1396" s="28"/>
      <c r="N1396" s="28"/>
    </row>
    <row r="1397" s="2" customFormat="1" customHeight="1" spans="1:14">
      <c r="A1397" s="13">
        <v>43896</v>
      </c>
      <c r="B1397" s="14" t="s">
        <v>59</v>
      </c>
      <c r="C1397" s="2" t="s">
        <v>60</v>
      </c>
      <c r="D1397" s="2">
        <v>27500</v>
      </c>
      <c r="E1397" s="2">
        <v>100</v>
      </c>
      <c r="F1397" s="2" t="s">
        <v>15</v>
      </c>
      <c r="G1397" s="2">
        <v>485</v>
      </c>
      <c r="H1397" s="2">
        <v>505</v>
      </c>
      <c r="I1397" s="2">
        <v>525</v>
      </c>
      <c r="J1397" s="2">
        <v>0</v>
      </c>
      <c r="K1397" s="28">
        <f t="shared" ref="K1397:K1411" si="1427">IF(F1397="LONG",(H1397-G1397)*E1397,(G1397-H1397)*E1397)</f>
        <v>2000</v>
      </c>
      <c r="L1397" s="2">
        <f t="shared" ref="L1397:L1406" si="1428">IF(F1397="LONG",(I1397-H1397)*E1397,(H1397-I1397)*E1397)</f>
        <v>2000</v>
      </c>
      <c r="M1397" s="2">
        <v>0</v>
      </c>
      <c r="N1397" s="28">
        <f t="shared" ref="N1397:N1412" si="1429">(K1397+L1397+M1397)</f>
        <v>4000</v>
      </c>
    </row>
    <row r="1398" spans="1:14">
      <c r="A1398" s="13">
        <v>43896</v>
      </c>
      <c r="B1398" s="14" t="s">
        <v>59</v>
      </c>
      <c r="C1398" s="2" t="s">
        <v>60</v>
      </c>
      <c r="D1398" s="2">
        <v>27400</v>
      </c>
      <c r="E1398" s="2">
        <v>100</v>
      </c>
      <c r="F1398" s="2" t="s">
        <v>15</v>
      </c>
      <c r="G1398" s="2">
        <v>490</v>
      </c>
      <c r="H1398" s="2">
        <v>510</v>
      </c>
      <c r="I1398" s="2">
        <v>0</v>
      </c>
      <c r="J1398" s="2">
        <v>0</v>
      </c>
      <c r="K1398" s="28">
        <f t="shared" si="1427"/>
        <v>2000</v>
      </c>
      <c r="L1398" s="2">
        <v>0</v>
      </c>
      <c r="M1398" s="2">
        <v>0</v>
      </c>
      <c r="N1398" s="28">
        <f t="shared" si="1429"/>
        <v>2000</v>
      </c>
    </row>
    <row r="1399" spans="1:14">
      <c r="A1399" s="13">
        <v>43895</v>
      </c>
      <c r="B1399" s="14" t="s">
        <v>61</v>
      </c>
      <c r="C1399" s="2" t="s">
        <v>62</v>
      </c>
      <c r="D1399" s="2">
        <v>28800</v>
      </c>
      <c r="E1399" s="2">
        <v>100</v>
      </c>
      <c r="F1399" s="2" t="s">
        <v>15</v>
      </c>
      <c r="G1399" s="2">
        <v>200</v>
      </c>
      <c r="H1399" s="2">
        <v>220</v>
      </c>
      <c r="I1399" s="2">
        <v>240</v>
      </c>
      <c r="J1399" s="2">
        <v>270</v>
      </c>
      <c r="K1399" s="28">
        <f t="shared" si="1427"/>
        <v>2000</v>
      </c>
      <c r="L1399" s="2">
        <f t="shared" si="1428"/>
        <v>2000</v>
      </c>
      <c r="M1399" s="2">
        <f t="shared" ref="M1399:M1401" si="1430">IF(F1399="LONG",(J1399-I1399)*E1399,(I1399-J1399)*E1399)</f>
        <v>3000</v>
      </c>
      <c r="N1399" s="28">
        <f t="shared" si="1429"/>
        <v>7000</v>
      </c>
    </row>
    <row r="1400" spans="1:14">
      <c r="A1400" s="13">
        <v>43895</v>
      </c>
      <c r="B1400" s="14" t="s">
        <v>59</v>
      </c>
      <c r="C1400" s="2" t="s">
        <v>62</v>
      </c>
      <c r="D1400" s="2">
        <v>28800</v>
      </c>
      <c r="E1400" s="2">
        <v>100</v>
      </c>
      <c r="F1400" s="2" t="s">
        <v>15</v>
      </c>
      <c r="G1400" s="2">
        <v>260</v>
      </c>
      <c r="H1400" s="2">
        <v>280</v>
      </c>
      <c r="I1400" s="2">
        <v>300</v>
      </c>
      <c r="J1400" s="2">
        <v>0</v>
      </c>
      <c r="K1400" s="28">
        <f t="shared" si="1427"/>
        <v>2000</v>
      </c>
      <c r="L1400" s="2">
        <f t="shared" si="1428"/>
        <v>2000</v>
      </c>
      <c r="M1400" s="2">
        <v>0</v>
      </c>
      <c r="N1400" s="28">
        <f t="shared" si="1429"/>
        <v>4000</v>
      </c>
    </row>
    <row r="1401" spans="1:14">
      <c r="A1401" s="13">
        <v>43894</v>
      </c>
      <c r="B1401" s="14" t="s">
        <v>61</v>
      </c>
      <c r="C1401" s="2" t="s">
        <v>62</v>
      </c>
      <c r="D1401" s="2">
        <v>28900</v>
      </c>
      <c r="E1401" s="2">
        <v>100</v>
      </c>
      <c r="F1401" s="2" t="s">
        <v>15</v>
      </c>
      <c r="G1401" s="2">
        <v>342</v>
      </c>
      <c r="H1401" s="2">
        <v>362</v>
      </c>
      <c r="I1401" s="2">
        <v>0</v>
      </c>
      <c r="J1401" s="2">
        <v>0</v>
      </c>
      <c r="K1401" s="28">
        <f t="shared" si="1427"/>
        <v>2000</v>
      </c>
      <c r="L1401" s="2">
        <v>0</v>
      </c>
      <c r="M1401" s="2">
        <f t="shared" si="1430"/>
        <v>0</v>
      </c>
      <c r="N1401" s="28">
        <f t="shared" si="1429"/>
        <v>2000</v>
      </c>
    </row>
    <row r="1402" spans="1:14">
      <c r="A1402" s="13">
        <v>43893</v>
      </c>
      <c r="B1402" s="14" t="s">
        <v>61</v>
      </c>
      <c r="C1402" s="2" t="s">
        <v>62</v>
      </c>
      <c r="D1402" s="2">
        <v>29000</v>
      </c>
      <c r="E1402" s="2">
        <v>100</v>
      </c>
      <c r="F1402" s="2" t="s">
        <v>15</v>
      </c>
      <c r="G1402" s="2">
        <v>300</v>
      </c>
      <c r="H1402" s="2">
        <v>320</v>
      </c>
      <c r="I1402" s="2">
        <v>340</v>
      </c>
      <c r="J1402" s="2">
        <v>370</v>
      </c>
      <c r="K1402" s="28">
        <f t="shared" si="1427"/>
        <v>2000</v>
      </c>
      <c r="L1402" s="2">
        <f t="shared" si="1428"/>
        <v>2000</v>
      </c>
      <c r="M1402" s="2">
        <f t="shared" ref="M1402:M1410" si="1431">IF(F1402="LONG",(J1402-I1402)*E1402,(I1402-J1402)*E1402)</f>
        <v>3000</v>
      </c>
      <c r="N1402" s="28">
        <f t="shared" si="1429"/>
        <v>7000</v>
      </c>
    </row>
    <row r="1403" spans="1:14">
      <c r="A1403" s="13">
        <v>43893</v>
      </c>
      <c r="B1403" s="14" t="s">
        <v>59</v>
      </c>
      <c r="C1403" s="2" t="s">
        <v>62</v>
      </c>
      <c r="D1403" s="2">
        <v>29200</v>
      </c>
      <c r="E1403" s="2">
        <v>100</v>
      </c>
      <c r="F1403" s="2" t="s">
        <v>15</v>
      </c>
      <c r="G1403" s="2">
        <v>320</v>
      </c>
      <c r="H1403" s="2">
        <v>340</v>
      </c>
      <c r="I1403" s="2">
        <v>360</v>
      </c>
      <c r="J1403" s="2">
        <v>390</v>
      </c>
      <c r="K1403" s="28">
        <f t="shared" si="1427"/>
        <v>2000</v>
      </c>
      <c r="L1403" s="2">
        <f t="shared" si="1428"/>
        <v>2000</v>
      </c>
      <c r="M1403" s="2">
        <f t="shared" si="1431"/>
        <v>3000</v>
      </c>
      <c r="N1403" s="28">
        <f t="shared" si="1429"/>
        <v>7000</v>
      </c>
    </row>
    <row r="1404" spans="1:14">
      <c r="A1404" s="13">
        <v>43892</v>
      </c>
      <c r="B1404" s="14" t="s">
        <v>61</v>
      </c>
      <c r="C1404" s="2" t="s">
        <v>62</v>
      </c>
      <c r="D1404" s="2">
        <v>29500</v>
      </c>
      <c r="E1404" s="2">
        <v>100</v>
      </c>
      <c r="F1404" s="2" t="s">
        <v>15</v>
      </c>
      <c r="G1404" s="2">
        <v>330</v>
      </c>
      <c r="H1404" s="2">
        <v>290</v>
      </c>
      <c r="I1404" s="2">
        <v>0</v>
      </c>
      <c r="J1404" s="2">
        <v>0</v>
      </c>
      <c r="K1404" s="49">
        <f t="shared" si="1427"/>
        <v>-4000</v>
      </c>
      <c r="L1404" s="2">
        <v>0</v>
      </c>
      <c r="M1404" s="2">
        <f t="shared" si="1431"/>
        <v>0</v>
      </c>
      <c r="N1404" s="49">
        <f t="shared" si="1429"/>
        <v>-4000</v>
      </c>
    </row>
    <row r="1405" spans="1:14">
      <c r="A1405" s="13">
        <v>43889</v>
      </c>
      <c r="B1405" s="14" t="s">
        <v>59</v>
      </c>
      <c r="C1405" s="2" t="s">
        <v>62</v>
      </c>
      <c r="D1405" s="2">
        <v>29200</v>
      </c>
      <c r="E1405" s="2">
        <v>100</v>
      </c>
      <c r="F1405" s="2" t="s">
        <v>15</v>
      </c>
      <c r="G1405" s="2">
        <v>320</v>
      </c>
      <c r="H1405" s="2">
        <v>340</v>
      </c>
      <c r="I1405" s="2">
        <v>360</v>
      </c>
      <c r="J1405" s="2">
        <v>390</v>
      </c>
      <c r="K1405" s="28">
        <f t="shared" si="1427"/>
        <v>2000</v>
      </c>
      <c r="L1405" s="2">
        <f t="shared" si="1428"/>
        <v>2000</v>
      </c>
      <c r="M1405" s="2">
        <f t="shared" si="1431"/>
        <v>3000</v>
      </c>
      <c r="N1405" s="28">
        <f t="shared" si="1429"/>
        <v>7000</v>
      </c>
    </row>
    <row r="1406" spans="1:14">
      <c r="A1406" s="13">
        <v>43888</v>
      </c>
      <c r="B1406" s="14" t="s">
        <v>59</v>
      </c>
      <c r="C1406" s="2" t="s">
        <v>63</v>
      </c>
      <c r="D1406" s="2">
        <v>30200</v>
      </c>
      <c r="E1406" s="2">
        <v>100</v>
      </c>
      <c r="F1406" s="2" t="s">
        <v>15</v>
      </c>
      <c r="G1406" s="2">
        <v>190</v>
      </c>
      <c r="H1406" s="2">
        <v>210</v>
      </c>
      <c r="I1406" s="2">
        <v>230</v>
      </c>
      <c r="J1406" s="2">
        <v>0</v>
      </c>
      <c r="K1406" s="28">
        <f t="shared" si="1427"/>
        <v>2000</v>
      </c>
      <c r="L1406" s="2">
        <f t="shared" si="1428"/>
        <v>2000</v>
      </c>
      <c r="M1406" s="2">
        <v>0</v>
      </c>
      <c r="N1406" s="28">
        <f t="shared" si="1429"/>
        <v>4000</v>
      </c>
    </row>
    <row r="1407" spans="1:14">
      <c r="A1407" s="13">
        <v>43886</v>
      </c>
      <c r="B1407" s="14" t="s">
        <v>61</v>
      </c>
      <c r="C1407" s="2" t="s">
        <v>63</v>
      </c>
      <c r="D1407" s="2">
        <v>30400</v>
      </c>
      <c r="E1407" s="2">
        <v>100</v>
      </c>
      <c r="F1407" s="2" t="s">
        <v>15</v>
      </c>
      <c r="G1407" s="2">
        <v>300</v>
      </c>
      <c r="H1407" s="2">
        <v>260</v>
      </c>
      <c r="I1407" s="2">
        <v>0</v>
      </c>
      <c r="J1407" s="2">
        <v>0</v>
      </c>
      <c r="K1407" s="49">
        <f t="shared" si="1427"/>
        <v>-4000</v>
      </c>
      <c r="L1407" s="2">
        <v>0</v>
      </c>
      <c r="M1407" s="2">
        <f t="shared" si="1431"/>
        <v>0</v>
      </c>
      <c r="N1407" s="49">
        <f t="shared" si="1429"/>
        <v>-4000</v>
      </c>
    </row>
    <row r="1408" spans="1:14">
      <c r="A1408" s="13">
        <v>43885</v>
      </c>
      <c r="B1408" s="14" t="s">
        <v>59</v>
      </c>
      <c r="C1408" s="2" t="s">
        <v>63</v>
      </c>
      <c r="D1408" s="2">
        <v>30400</v>
      </c>
      <c r="E1408" s="2">
        <v>100</v>
      </c>
      <c r="F1408" s="2" t="s">
        <v>15</v>
      </c>
      <c r="G1408" s="2">
        <v>330</v>
      </c>
      <c r="H1408" s="2">
        <v>350</v>
      </c>
      <c r="I1408" s="2">
        <v>370</v>
      </c>
      <c r="J1408" s="2">
        <v>0</v>
      </c>
      <c r="K1408" s="28">
        <f t="shared" si="1427"/>
        <v>2000</v>
      </c>
      <c r="L1408" s="2">
        <f>IF(F1408="LONG",(I1408-H1408)*E1408,(H1408-I1408)*E1408)</f>
        <v>2000</v>
      </c>
      <c r="M1408" s="2">
        <v>0</v>
      </c>
      <c r="N1408" s="28">
        <f t="shared" si="1429"/>
        <v>4000</v>
      </c>
    </row>
    <row r="1409" spans="1:14">
      <c r="A1409" s="13">
        <v>43881</v>
      </c>
      <c r="B1409" s="14" t="s">
        <v>59</v>
      </c>
      <c r="C1409" s="2" t="s">
        <v>64</v>
      </c>
      <c r="D1409" s="2">
        <v>31200</v>
      </c>
      <c r="E1409" s="2">
        <v>100</v>
      </c>
      <c r="F1409" s="2" t="s">
        <v>15</v>
      </c>
      <c r="G1409" s="2">
        <v>200</v>
      </c>
      <c r="H1409" s="2">
        <v>220</v>
      </c>
      <c r="I1409" s="2">
        <v>240</v>
      </c>
      <c r="J1409" s="2">
        <v>0</v>
      </c>
      <c r="K1409" s="28">
        <f t="shared" si="1427"/>
        <v>2000</v>
      </c>
      <c r="L1409" s="2">
        <f t="shared" ref="L1409:L1411" si="1432">IF(F1409="LONG",(I1409-H1409)*E1409,(H1409-I1409)*E1409)</f>
        <v>2000</v>
      </c>
      <c r="M1409" s="2">
        <v>0</v>
      </c>
      <c r="N1409" s="28">
        <f t="shared" si="1429"/>
        <v>4000</v>
      </c>
    </row>
    <row r="1410" spans="1:14">
      <c r="A1410" s="13">
        <v>43880</v>
      </c>
      <c r="B1410" s="14" t="s">
        <v>59</v>
      </c>
      <c r="C1410" s="2" t="s">
        <v>64</v>
      </c>
      <c r="D1410" s="2">
        <v>30900</v>
      </c>
      <c r="E1410" s="2">
        <v>100</v>
      </c>
      <c r="F1410" s="2" t="s">
        <v>15</v>
      </c>
      <c r="G1410" s="2">
        <v>263</v>
      </c>
      <c r="H1410" s="2">
        <v>285</v>
      </c>
      <c r="I1410" s="2">
        <v>305</v>
      </c>
      <c r="J1410" s="2">
        <v>335</v>
      </c>
      <c r="K1410" s="28">
        <f t="shared" si="1427"/>
        <v>2200</v>
      </c>
      <c r="L1410" s="2">
        <f t="shared" si="1432"/>
        <v>2000</v>
      </c>
      <c r="M1410" s="2">
        <f t="shared" si="1431"/>
        <v>3000</v>
      </c>
      <c r="N1410" s="28">
        <f t="shared" si="1429"/>
        <v>7200</v>
      </c>
    </row>
    <row r="1411" spans="1:14">
      <c r="A1411" s="13">
        <v>43879</v>
      </c>
      <c r="B1411" s="14" t="s">
        <v>59</v>
      </c>
      <c r="C1411" s="2" t="s">
        <v>64</v>
      </c>
      <c r="D1411" s="2">
        <v>30700</v>
      </c>
      <c r="E1411" s="2">
        <v>100</v>
      </c>
      <c r="F1411" s="2" t="s">
        <v>15</v>
      </c>
      <c r="G1411" s="2">
        <v>330</v>
      </c>
      <c r="H1411" s="2">
        <v>350</v>
      </c>
      <c r="I1411" s="2">
        <v>370</v>
      </c>
      <c r="J1411" s="2">
        <v>400</v>
      </c>
      <c r="K1411" s="28">
        <f t="shared" si="1427"/>
        <v>2000</v>
      </c>
      <c r="L1411" s="2">
        <f t="shared" si="1432"/>
        <v>2000</v>
      </c>
      <c r="M1411" s="2">
        <f t="shared" ref="M1411" si="1433">IF(F1411="LONG",(J1411-I1411)*E1411,(I1411-J1411)*E1411)</f>
        <v>3000</v>
      </c>
      <c r="N1411" s="28">
        <f t="shared" si="1429"/>
        <v>7000</v>
      </c>
    </row>
    <row r="1412" spans="1:14">
      <c r="A1412" s="13">
        <v>43878</v>
      </c>
      <c r="B1412" s="14" t="s">
        <v>59</v>
      </c>
      <c r="C1412" s="2" t="s">
        <v>64</v>
      </c>
      <c r="D1412" s="2">
        <v>30800</v>
      </c>
      <c r="E1412" s="2">
        <v>100</v>
      </c>
      <c r="F1412" s="2" t="s">
        <v>15</v>
      </c>
      <c r="G1412" s="2">
        <v>250</v>
      </c>
      <c r="H1412" s="2">
        <v>270</v>
      </c>
      <c r="I1412" s="2">
        <v>290</v>
      </c>
      <c r="J1412" s="2">
        <v>0</v>
      </c>
      <c r="K1412" s="28">
        <f t="shared" ref="K1412:K1416" si="1434">IF(F1412="LONG",(H1412-G1412)*E1412,(G1412-H1412)*E1412)</f>
        <v>2000</v>
      </c>
      <c r="L1412" s="2">
        <f t="shared" ref="L1412:L1413" si="1435">IF(F1412="LONG",(I1412-H1412)*E1412,(H1412-I1412)*E1412)</f>
        <v>2000</v>
      </c>
      <c r="M1412" s="2">
        <v>0</v>
      </c>
      <c r="N1412" s="28">
        <f t="shared" si="1429"/>
        <v>4000</v>
      </c>
    </row>
    <row r="1413" spans="1:14">
      <c r="A1413" s="13">
        <v>43875</v>
      </c>
      <c r="B1413" s="14" t="s">
        <v>59</v>
      </c>
      <c r="C1413" s="2" t="s">
        <v>64</v>
      </c>
      <c r="D1413" s="2">
        <v>31400</v>
      </c>
      <c r="E1413" s="2">
        <v>100</v>
      </c>
      <c r="F1413" s="2" t="s">
        <v>15</v>
      </c>
      <c r="G1413" s="2">
        <v>265</v>
      </c>
      <c r="H1413" s="2">
        <v>285</v>
      </c>
      <c r="I1413" s="2">
        <v>305</v>
      </c>
      <c r="J1413" s="2">
        <v>335</v>
      </c>
      <c r="K1413" s="28">
        <f t="shared" si="1434"/>
        <v>2000</v>
      </c>
      <c r="L1413" s="2">
        <f t="shared" si="1435"/>
        <v>2000</v>
      </c>
      <c r="M1413" s="2">
        <f t="shared" ref="M1413" si="1436">IF(F1413="LONG",(J1413-I1413)*E1413,(I1413-J1413)*E1413)</f>
        <v>3000</v>
      </c>
      <c r="N1413" s="28">
        <f t="shared" ref="N1413:N1476" si="1437">(K1413+L1413+M1413)</f>
        <v>7000</v>
      </c>
    </row>
    <row r="1414" spans="1:14">
      <c r="A1414" s="13">
        <v>43875</v>
      </c>
      <c r="B1414" s="14" t="s">
        <v>61</v>
      </c>
      <c r="C1414" s="2" t="s">
        <v>64</v>
      </c>
      <c r="D1414" s="2">
        <v>31300</v>
      </c>
      <c r="E1414" s="2">
        <v>100</v>
      </c>
      <c r="F1414" s="2" t="s">
        <v>15</v>
      </c>
      <c r="G1414" s="2">
        <v>300</v>
      </c>
      <c r="H1414" s="2">
        <v>260</v>
      </c>
      <c r="I1414" s="2">
        <v>0</v>
      </c>
      <c r="J1414" s="2">
        <v>0</v>
      </c>
      <c r="K1414" s="49">
        <f t="shared" si="1434"/>
        <v>-4000</v>
      </c>
      <c r="L1414" s="2">
        <v>0</v>
      </c>
      <c r="M1414" s="2">
        <v>0</v>
      </c>
      <c r="N1414" s="49">
        <f t="shared" si="1437"/>
        <v>-4000</v>
      </c>
    </row>
    <row r="1415" spans="1:14">
      <c r="A1415" s="13">
        <v>43874</v>
      </c>
      <c r="B1415" s="14" t="s">
        <v>59</v>
      </c>
      <c r="C1415" s="2" t="s">
        <v>65</v>
      </c>
      <c r="D1415" s="2">
        <v>31600</v>
      </c>
      <c r="E1415" s="2">
        <v>100</v>
      </c>
      <c r="F1415" s="2" t="s">
        <v>15</v>
      </c>
      <c r="G1415" s="2">
        <v>200</v>
      </c>
      <c r="H1415" s="2">
        <v>220</v>
      </c>
      <c r="I1415" s="2">
        <v>240</v>
      </c>
      <c r="J1415" s="2">
        <v>270</v>
      </c>
      <c r="K1415" s="28">
        <f t="shared" si="1434"/>
        <v>2000</v>
      </c>
      <c r="L1415" s="2">
        <f t="shared" ref="L1415" si="1438">IF(F1415="LONG",(I1415-H1415)*E1415,(H1415-I1415)*E1415)</f>
        <v>2000</v>
      </c>
      <c r="M1415" s="2">
        <f t="shared" ref="M1415" si="1439">IF(F1415="LONG",(J1415-I1415)*E1415,(I1415-J1415)*E1415)</f>
        <v>3000</v>
      </c>
      <c r="N1415" s="28">
        <f t="shared" si="1437"/>
        <v>7000</v>
      </c>
    </row>
    <row r="1416" spans="1:14">
      <c r="A1416" s="13">
        <v>43873</v>
      </c>
      <c r="B1416" s="14" t="s">
        <v>61</v>
      </c>
      <c r="C1416" s="2" t="s">
        <v>65</v>
      </c>
      <c r="D1416" s="2">
        <v>31300</v>
      </c>
      <c r="E1416" s="2">
        <v>100</v>
      </c>
      <c r="F1416" s="2" t="s">
        <v>15</v>
      </c>
      <c r="G1416" s="2">
        <v>275</v>
      </c>
      <c r="H1416" s="2">
        <v>295</v>
      </c>
      <c r="I1416" s="2">
        <v>0</v>
      </c>
      <c r="J1416" s="2">
        <v>0</v>
      </c>
      <c r="K1416" s="28">
        <f t="shared" si="1434"/>
        <v>2000</v>
      </c>
      <c r="L1416" s="2">
        <v>0</v>
      </c>
      <c r="M1416" s="2">
        <v>0</v>
      </c>
      <c r="N1416" s="28">
        <f t="shared" si="1437"/>
        <v>2000</v>
      </c>
    </row>
    <row r="1417" spans="1:14">
      <c r="A1417" s="13">
        <v>43872</v>
      </c>
      <c r="B1417" s="14" t="s">
        <v>59</v>
      </c>
      <c r="C1417" s="2" t="s">
        <v>65</v>
      </c>
      <c r="D1417" s="2">
        <v>31500</v>
      </c>
      <c r="E1417" s="2">
        <v>100</v>
      </c>
      <c r="F1417" s="2" t="s">
        <v>15</v>
      </c>
      <c r="G1417" s="2">
        <v>225</v>
      </c>
      <c r="H1417" s="2">
        <v>245</v>
      </c>
      <c r="I1417" s="2">
        <v>265</v>
      </c>
      <c r="J1417" s="2">
        <v>0</v>
      </c>
      <c r="K1417" s="28">
        <f t="shared" ref="K1417:K1420" si="1440">IF(F1417="LONG",(H1417-G1417)*E1417,(G1417-H1417)*E1417)</f>
        <v>2000</v>
      </c>
      <c r="L1417" s="2">
        <f t="shared" ref="L1417" si="1441">IF(F1417="LONG",(I1417-H1417)*E1417,(H1417-I1417)*E1417)</f>
        <v>2000</v>
      </c>
      <c r="M1417" s="2">
        <v>0</v>
      </c>
      <c r="N1417" s="28">
        <f t="shared" si="1437"/>
        <v>4000</v>
      </c>
    </row>
    <row r="1418" spans="1:14">
      <c r="A1418" s="13">
        <v>43871</v>
      </c>
      <c r="B1418" s="14" t="s">
        <v>59</v>
      </c>
      <c r="C1418" s="2" t="s">
        <v>65</v>
      </c>
      <c r="D1418" s="2">
        <v>31000</v>
      </c>
      <c r="E1418" s="2">
        <v>100</v>
      </c>
      <c r="F1418" s="2" t="s">
        <v>15</v>
      </c>
      <c r="G1418" s="2">
        <v>215</v>
      </c>
      <c r="H1418" s="2">
        <v>210</v>
      </c>
      <c r="I1418" s="2">
        <v>0</v>
      </c>
      <c r="J1418" s="2">
        <v>0</v>
      </c>
      <c r="K1418" s="49">
        <f t="shared" si="1440"/>
        <v>-500</v>
      </c>
      <c r="L1418" s="2">
        <v>0</v>
      </c>
      <c r="M1418" s="2">
        <v>0</v>
      </c>
      <c r="N1418" s="49">
        <f t="shared" si="1437"/>
        <v>-500</v>
      </c>
    </row>
    <row r="1419" spans="1:14">
      <c r="A1419" s="13">
        <v>43871</v>
      </c>
      <c r="B1419" s="14" t="s">
        <v>61</v>
      </c>
      <c r="C1419" s="2" t="s">
        <v>65</v>
      </c>
      <c r="D1419" s="2">
        <v>30900</v>
      </c>
      <c r="E1419" s="2">
        <v>100</v>
      </c>
      <c r="F1419" s="2" t="s">
        <v>15</v>
      </c>
      <c r="G1419" s="2">
        <v>325</v>
      </c>
      <c r="H1419" s="2">
        <v>345</v>
      </c>
      <c r="I1419" s="2">
        <v>0</v>
      </c>
      <c r="J1419" s="2">
        <v>0</v>
      </c>
      <c r="K1419" s="28">
        <f t="shared" si="1440"/>
        <v>2000</v>
      </c>
      <c r="L1419" s="2">
        <v>0</v>
      </c>
      <c r="M1419" s="2">
        <v>0</v>
      </c>
      <c r="N1419" s="28">
        <f t="shared" si="1437"/>
        <v>2000</v>
      </c>
    </row>
    <row r="1420" spans="1:14">
      <c r="A1420" s="13">
        <v>43868</v>
      </c>
      <c r="B1420" s="14" t="s">
        <v>59</v>
      </c>
      <c r="C1420" s="2" t="s">
        <v>65</v>
      </c>
      <c r="D1420" s="2">
        <v>31200</v>
      </c>
      <c r="E1420" s="2">
        <v>100</v>
      </c>
      <c r="F1420" s="2" t="s">
        <v>15</v>
      </c>
      <c r="G1420" s="2">
        <v>318</v>
      </c>
      <c r="H1420" s="2">
        <v>340</v>
      </c>
      <c r="I1420" s="2">
        <v>0</v>
      </c>
      <c r="J1420" s="2">
        <v>0</v>
      </c>
      <c r="K1420" s="28">
        <f t="shared" si="1440"/>
        <v>2200</v>
      </c>
      <c r="L1420" s="2">
        <v>0</v>
      </c>
      <c r="M1420" s="2">
        <v>0</v>
      </c>
      <c r="N1420" s="28">
        <f t="shared" si="1437"/>
        <v>2200</v>
      </c>
    </row>
    <row r="1421" spans="1:14">
      <c r="A1421" s="13">
        <v>43867</v>
      </c>
      <c r="B1421" s="14" t="s">
        <v>59</v>
      </c>
      <c r="C1421" s="2" t="s">
        <v>66</v>
      </c>
      <c r="D1421" s="2">
        <v>31200</v>
      </c>
      <c r="E1421" s="2">
        <v>100</v>
      </c>
      <c r="F1421" s="2" t="s">
        <v>15</v>
      </c>
      <c r="G1421" s="2">
        <v>240</v>
      </c>
      <c r="H1421" s="2">
        <v>260</v>
      </c>
      <c r="I1421" s="2">
        <v>280</v>
      </c>
      <c r="J1421" s="2">
        <v>0</v>
      </c>
      <c r="K1421" s="28">
        <f t="shared" ref="K1421:K1432" si="1442">IF(F1421="LONG",(H1421-G1421)*E1421,(G1421-H1421)*E1421)</f>
        <v>2000</v>
      </c>
      <c r="L1421" s="2">
        <f t="shared" ref="L1421" si="1443">IF(F1421="LONG",(I1421-H1421)*E1421,(H1421-I1421)*E1421)</f>
        <v>2000</v>
      </c>
      <c r="M1421" s="2">
        <v>0</v>
      </c>
      <c r="N1421" s="28">
        <f t="shared" si="1437"/>
        <v>4000</v>
      </c>
    </row>
    <row r="1422" spans="1:14">
      <c r="A1422" s="13">
        <v>43867</v>
      </c>
      <c r="B1422" s="14" t="s">
        <v>61</v>
      </c>
      <c r="C1422" s="2" t="s">
        <v>66</v>
      </c>
      <c r="D1422" s="2">
        <v>30900</v>
      </c>
      <c r="E1422" s="2">
        <v>100</v>
      </c>
      <c r="F1422" s="2" t="s">
        <v>15</v>
      </c>
      <c r="G1422" s="2">
        <v>270</v>
      </c>
      <c r="H1422" s="2">
        <v>230</v>
      </c>
      <c r="I1422" s="2">
        <v>0</v>
      </c>
      <c r="J1422" s="2">
        <v>0</v>
      </c>
      <c r="K1422" s="49">
        <f t="shared" si="1442"/>
        <v>-4000</v>
      </c>
      <c r="L1422" s="2">
        <v>0</v>
      </c>
      <c r="M1422" s="2">
        <v>0</v>
      </c>
      <c r="N1422" s="49">
        <f t="shared" si="1437"/>
        <v>-4000</v>
      </c>
    </row>
    <row r="1423" spans="1:14">
      <c r="A1423" s="13">
        <v>43866</v>
      </c>
      <c r="B1423" s="14" t="s">
        <v>67</v>
      </c>
      <c r="C1423" s="2" t="s">
        <v>66</v>
      </c>
      <c r="D1423" s="2">
        <v>30600</v>
      </c>
      <c r="E1423" s="2">
        <v>100</v>
      </c>
      <c r="F1423" s="2" t="s">
        <v>15</v>
      </c>
      <c r="G1423" s="2">
        <v>260</v>
      </c>
      <c r="H1423" s="2">
        <v>280</v>
      </c>
      <c r="I1423" s="2">
        <v>300</v>
      </c>
      <c r="J1423" s="2">
        <v>330</v>
      </c>
      <c r="K1423" s="28">
        <f t="shared" si="1442"/>
        <v>2000</v>
      </c>
      <c r="L1423" s="2">
        <f t="shared" ref="L1423:L1430" si="1444">IF(F1423="LONG",(I1423-H1423)*E1423,(H1423-I1423)*E1423)</f>
        <v>2000</v>
      </c>
      <c r="M1423" s="2">
        <f t="shared" ref="M1423:M1424" si="1445">IF(F1423="LONG",(J1423-I1423)*E1423,(I1423-J1423)*E1423)</f>
        <v>3000</v>
      </c>
      <c r="N1423" s="28">
        <f t="shared" si="1437"/>
        <v>7000</v>
      </c>
    </row>
    <row r="1424" spans="1:14">
      <c r="A1424" s="13">
        <v>43865</v>
      </c>
      <c r="B1424" s="14" t="s">
        <v>67</v>
      </c>
      <c r="C1424" s="2" t="s">
        <v>66</v>
      </c>
      <c r="D1424" s="2">
        <v>30000</v>
      </c>
      <c r="E1424" s="2">
        <v>100</v>
      </c>
      <c r="F1424" s="2" t="s">
        <v>15</v>
      </c>
      <c r="G1424" s="2">
        <v>340</v>
      </c>
      <c r="H1424" s="2">
        <v>360</v>
      </c>
      <c r="I1424" s="2">
        <v>380</v>
      </c>
      <c r="J1424" s="2">
        <v>410</v>
      </c>
      <c r="K1424" s="28">
        <f t="shared" si="1442"/>
        <v>2000</v>
      </c>
      <c r="L1424" s="2">
        <f t="shared" si="1444"/>
        <v>2000</v>
      </c>
      <c r="M1424" s="2">
        <f t="shared" si="1445"/>
        <v>3000</v>
      </c>
      <c r="N1424" s="28">
        <f t="shared" si="1437"/>
        <v>7000</v>
      </c>
    </row>
    <row r="1425" spans="1:14">
      <c r="A1425" s="13">
        <v>43864</v>
      </c>
      <c r="B1425" s="14" t="s">
        <v>59</v>
      </c>
      <c r="C1425" s="2" t="s">
        <v>66</v>
      </c>
      <c r="D1425" s="2">
        <v>30000</v>
      </c>
      <c r="E1425" s="2">
        <v>100</v>
      </c>
      <c r="F1425" s="2" t="s">
        <v>15</v>
      </c>
      <c r="G1425" s="2">
        <v>340</v>
      </c>
      <c r="H1425" s="2">
        <v>360</v>
      </c>
      <c r="I1425" s="2">
        <v>380</v>
      </c>
      <c r="J1425" s="2">
        <v>0</v>
      </c>
      <c r="K1425" s="28">
        <f t="shared" si="1442"/>
        <v>2000</v>
      </c>
      <c r="L1425" s="2">
        <f t="shared" si="1444"/>
        <v>2000</v>
      </c>
      <c r="M1425" s="2">
        <v>0</v>
      </c>
      <c r="N1425" s="28">
        <f t="shared" si="1437"/>
        <v>4000</v>
      </c>
    </row>
    <row r="1426" spans="1:14">
      <c r="A1426" s="13">
        <v>43862</v>
      </c>
      <c r="B1426" s="14" t="s">
        <v>45</v>
      </c>
      <c r="C1426" s="2" t="s">
        <v>66</v>
      </c>
      <c r="D1426" s="2">
        <v>31000</v>
      </c>
      <c r="E1426" s="2">
        <v>100</v>
      </c>
      <c r="F1426" s="2" t="s">
        <v>15</v>
      </c>
      <c r="G1426" s="2">
        <v>380</v>
      </c>
      <c r="H1426" s="2">
        <v>400</v>
      </c>
      <c r="I1426" s="2">
        <v>420</v>
      </c>
      <c r="J1426" s="2">
        <v>450</v>
      </c>
      <c r="K1426" s="28">
        <f t="shared" si="1442"/>
        <v>2000</v>
      </c>
      <c r="L1426" s="2">
        <f t="shared" si="1444"/>
        <v>2000</v>
      </c>
      <c r="M1426" s="2">
        <f t="shared" ref="M1426" si="1446">IF(F1426="LONG",(J1426-I1426)*E1426,(I1426-J1426)*E1426)</f>
        <v>3000</v>
      </c>
      <c r="N1426" s="28">
        <f t="shared" si="1437"/>
        <v>7000</v>
      </c>
    </row>
    <row r="1427" spans="1:14">
      <c r="A1427" s="13">
        <v>43861</v>
      </c>
      <c r="B1427" s="14" t="s">
        <v>61</v>
      </c>
      <c r="C1427" s="2" t="s">
        <v>66</v>
      </c>
      <c r="D1427" s="2">
        <v>31000</v>
      </c>
      <c r="E1427" s="2">
        <v>100</v>
      </c>
      <c r="F1427" s="2" t="s">
        <v>15</v>
      </c>
      <c r="G1427" s="2">
        <v>440</v>
      </c>
      <c r="H1427" s="2">
        <v>460</v>
      </c>
      <c r="I1427" s="2">
        <v>480</v>
      </c>
      <c r="J1427" s="2">
        <v>0</v>
      </c>
      <c r="K1427" s="28">
        <f t="shared" si="1442"/>
        <v>2000</v>
      </c>
      <c r="L1427" s="2">
        <f t="shared" si="1444"/>
        <v>2000</v>
      </c>
      <c r="M1427" s="2">
        <v>0</v>
      </c>
      <c r="N1427" s="28">
        <f t="shared" si="1437"/>
        <v>4000</v>
      </c>
    </row>
    <row r="1428" spans="1:14">
      <c r="A1428" s="13">
        <v>43860</v>
      </c>
      <c r="B1428" s="14" t="s">
        <v>36</v>
      </c>
      <c r="C1428" s="2" t="s">
        <v>68</v>
      </c>
      <c r="D1428" s="2">
        <v>31000</v>
      </c>
      <c r="E1428" s="2">
        <v>100</v>
      </c>
      <c r="F1428" s="2" t="s">
        <v>15</v>
      </c>
      <c r="G1428" s="2">
        <v>278</v>
      </c>
      <c r="H1428" s="2">
        <v>300</v>
      </c>
      <c r="I1428" s="2">
        <v>320</v>
      </c>
      <c r="J1428" s="2">
        <v>350</v>
      </c>
      <c r="K1428" s="28">
        <f t="shared" si="1442"/>
        <v>2200</v>
      </c>
      <c r="L1428" s="2">
        <f t="shared" si="1444"/>
        <v>2000</v>
      </c>
      <c r="M1428" s="2">
        <f t="shared" ref="M1428" si="1447">IF(F1428="LONG",(J1428-I1428)*E1428,(I1428-J1428)*E1428)</f>
        <v>3000</v>
      </c>
      <c r="N1428" s="28">
        <f t="shared" si="1437"/>
        <v>7200</v>
      </c>
    </row>
    <row r="1429" spans="1:14">
      <c r="A1429" s="13">
        <v>43859</v>
      </c>
      <c r="B1429" s="14" t="s">
        <v>61</v>
      </c>
      <c r="C1429" s="2" t="s">
        <v>68</v>
      </c>
      <c r="D1429" s="2">
        <v>30900</v>
      </c>
      <c r="E1429" s="2">
        <v>100</v>
      </c>
      <c r="F1429" s="2" t="s">
        <v>15</v>
      </c>
      <c r="G1429" s="2">
        <v>213</v>
      </c>
      <c r="H1429" s="2">
        <v>235</v>
      </c>
      <c r="I1429" s="2">
        <v>255</v>
      </c>
      <c r="J1429" s="2">
        <v>0</v>
      </c>
      <c r="K1429" s="28">
        <f t="shared" si="1442"/>
        <v>2200</v>
      </c>
      <c r="L1429" s="2">
        <f t="shared" si="1444"/>
        <v>2000</v>
      </c>
      <c r="M1429" s="2">
        <v>0</v>
      </c>
      <c r="N1429" s="28">
        <f t="shared" si="1437"/>
        <v>4200</v>
      </c>
    </row>
    <row r="1430" spans="1:14">
      <c r="A1430" s="13">
        <v>43858</v>
      </c>
      <c r="B1430" s="14" t="s">
        <v>61</v>
      </c>
      <c r="C1430" s="2" t="s">
        <v>68</v>
      </c>
      <c r="D1430" s="2">
        <v>31000</v>
      </c>
      <c r="E1430" s="2">
        <v>100</v>
      </c>
      <c r="F1430" s="2" t="s">
        <v>15</v>
      </c>
      <c r="G1430" s="2">
        <v>200</v>
      </c>
      <c r="H1430" s="2">
        <v>220</v>
      </c>
      <c r="I1430" s="2">
        <v>240</v>
      </c>
      <c r="J1430" s="2">
        <v>0</v>
      </c>
      <c r="K1430" s="28">
        <f t="shared" si="1442"/>
        <v>2000</v>
      </c>
      <c r="L1430" s="2">
        <f t="shared" si="1444"/>
        <v>2000</v>
      </c>
      <c r="M1430" s="2">
        <v>0</v>
      </c>
      <c r="N1430" s="28">
        <f t="shared" si="1437"/>
        <v>4000</v>
      </c>
    </row>
    <row r="1431" spans="1:14">
      <c r="A1431" s="13">
        <v>43857</v>
      </c>
      <c r="B1431" s="14" t="s">
        <v>61</v>
      </c>
      <c r="C1431" s="2" t="s">
        <v>68</v>
      </c>
      <c r="D1431" s="2">
        <v>31100</v>
      </c>
      <c r="E1431" s="2">
        <v>100</v>
      </c>
      <c r="F1431" s="2" t="s">
        <v>15</v>
      </c>
      <c r="G1431" s="2">
        <v>283</v>
      </c>
      <c r="H1431" s="2">
        <v>303</v>
      </c>
      <c r="I1431" s="2">
        <v>0</v>
      </c>
      <c r="J1431" s="2">
        <v>0</v>
      </c>
      <c r="K1431" s="28">
        <f t="shared" si="1442"/>
        <v>2000</v>
      </c>
      <c r="L1431" s="2">
        <v>0</v>
      </c>
      <c r="M1431" s="2">
        <v>0</v>
      </c>
      <c r="N1431" s="28">
        <f t="shared" si="1437"/>
        <v>2000</v>
      </c>
    </row>
    <row r="1432" spans="1:14">
      <c r="A1432" s="13">
        <v>43854</v>
      </c>
      <c r="B1432" s="14" t="s">
        <v>34</v>
      </c>
      <c r="C1432" s="2" t="s">
        <v>68</v>
      </c>
      <c r="D1432" s="2">
        <v>31000</v>
      </c>
      <c r="E1432" s="2">
        <v>100</v>
      </c>
      <c r="F1432" s="2" t="s">
        <v>15</v>
      </c>
      <c r="G1432" s="2">
        <v>295</v>
      </c>
      <c r="H1432" s="2">
        <v>315</v>
      </c>
      <c r="I1432" s="2">
        <v>0</v>
      </c>
      <c r="J1432" s="2">
        <v>0</v>
      </c>
      <c r="K1432" s="28">
        <f t="shared" si="1442"/>
        <v>2000</v>
      </c>
      <c r="L1432" s="2">
        <v>0</v>
      </c>
      <c r="M1432" s="2">
        <v>0</v>
      </c>
      <c r="N1432" s="28">
        <f t="shared" si="1437"/>
        <v>2000</v>
      </c>
    </row>
    <row r="1433" spans="1:14">
      <c r="A1433" s="13">
        <v>43853</v>
      </c>
      <c r="B1433" s="14" t="s">
        <v>67</v>
      </c>
      <c r="C1433" s="2" t="s">
        <v>69</v>
      </c>
      <c r="D1433" s="2">
        <v>30500</v>
      </c>
      <c r="E1433" s="2">
        <v>100</v>
      </c>
      <c r="F1433" s="2" t="s">
        <v>15</v>
      </c>
      <c r="G1433" s="2">
        <v>288</v>
      </c>
      <c r="H1433" s="2">
        <v>310</v>
      </c>
      <c r="I1433" s="2">
        <v>330</v>
      </c>
      <c r="J1433" s="2">
        <v>360</v>
      </c>
      <c r="K1433" s="28">
        <f t="shared" ref="K1433:K1435" si="1448">IF(F1433="LONG",(H1433-G1433)*E1433,(G1433-H1433)*E1433)</f>
        <v>2200</v>
      </c>
      <c r="L1433" s="2">
        <f t="shared" ref="L1433:L1434" si="1449">IF(F1433="LONG",(I1433-H1433)*E1433,(H1433-I1433)*E1433)</f>
        <v>2000</v>
      </c>
      <c r="M1433" s="2">
        <f t="shared" ref="M1433:M1434" si="1450">IF(F1433="LONG",(J1433-I1433)*E1433,(I1433-J1433)*E1433)</f>
        <v>3000</v>
      </c>
      <c r="N1433" s="28">
        <f t="shared" si="1437"/>
        <v>7200</v>
      </c>
    </row>
    <row r="1434" spans="1:14">
      <c r="A1434" s="13">
        <v>43852</v>
      </c>
      <c r="B1434" s="14" t="s">
        <v>36</v>
      </c>
      <c r="C1434" s="2" t="s">
        <v>69</v>
      </c>
      <c r="D1434" s="2">
        <v>31300</v>
      </c>
      <c r="E1434" s="2">
        <v>100</v>
      </c>
      <c r="F1434" s="2" t="s">
        <v>15</v>
      </c>
      <c r="G1434" s="2">
        <v>284</v>
      </c>
      <c r="H1434" s="2">
        <v>305</v>
      </c>
      <c r="I1434" s="2">
        <v>325</v>
      </c>
      <c r="J1434" s="2">
        <v>355</v>
      </c>
      <c r="K1434" s="28">
        <f t="shared" si="1448"/>
        <v>2100</v>
      </c>
      <c r="L1434" s="2">
        <f t="shared" si="1449"/>
        <v>2000</v>
      </c>
      <c r="M1434" s="2">
        <f t="shared" si="1450"/>
        <v>3000</v>
      </c>
      <c r="N1434" s="28">
        <f t="shared" si="1437"/>
        <v>7100</v>
      </c>
    </row>
    <row r="1435" spans="1:14">
      <c r="A1435" s="13">
        <v>43851</v>
      </c>
      <c r="B1435" s="14" t="s">
        <v>32</v>
      </c>
      <c r="C1435" s="2" t="s">
        <v>69</v>
      </c>
      <c r="D1435" s="2">
        <v>31000</v>
      </c>
      <c r="E1435" s="2">
        <v>100</v>
      </c>
      <c r="F1435" s="2" t="s">
        <v>15</v>
      </c>
      <c r="G1435" s="2">
        <v>295</v>
      </c>
      <c r="H1435" s="2">
        <v>315</v>
      </c>
      <c r="I1435" s="2">
        <v>0</v>
      </c>
      <c r="J1435" s="2">
        <v>0</v>
      </c>
      <c r="K1435" s="28">
        <f t="shared" si="1448"/>
        <v>2000</v>
      </c>
      <c r="L1435" s="2">
        <v>0</v>
      </c>
      <c r="M1435" s="2">
        <v>0</v>
      </c>
      <c r="N1435" s="28">
        <f t="shared" si="1437"/>
        <v>2000</v>
      </c>
    </row>
    <row r="1436" spans="1:14">
      <c r="A1436" s="13">
        <v>43851</v>
      </c>
      <c r="B1436" s="14" t="s">
        <v>59</v>
      </c>
      <c r="C1436" s="2" t="s">
        <v>69</v>
      </c>
      <c r="D1436" s="2">
        <v>31000</v>
      </c>
      <c r="E1436" s="2">
        <v>100</v>
      </c>
      <c r="F1436" s="2" t="s">
        <v>15</v>
      </c>
      <c r="G1436" s="2">
        <v>275</v>
      </c>
      <c r="H1436" s="2">
        <v>250</v>
      </c>
      <c r="I1436" s="2">
        <v>0</v>
      </c>
      <c r="J1436" s="2">
        <v>0</v>
      </c>
      <c r="K1436" s="49">
        <f t="shared" ref="K1436:K1443" si="1451">IF(F1436="LONG",(H1436-G1436)*E1436,(G1436-H1436)*E1436)</f>
        <v>-2500</v>
      </c>
      <c r="L1436" s="2">
        <v>0</v>
      </c>
      <c r="M1436" s="2">
        <v>0</v>
      </c>
      <c r="N1436" s="49">
        <f t="shared" si="1437"/>
        <v>-2500</v>
      </c>
    </row>
    <row r="1437" spans="1:14">
      <c r="A1437" s="13">
        <v>43850</v>
      </c>
      <c r="B1437" s="14" t="s">
        <v>70</v>
      </c>
      <c r="C1437" s="2" t="s">
        <v>69</v>
      </c>
      <c r="D1437" s="2">
        <v>31600</v>
      </c>
      <c r="E1437" s="2">
        <v>100</v>
      </c>
      <c r="F1437" s="2" t="s">
        <v>15</v>
      </c>
      <c r="G1437" s="2">
        <v>290</v>
      </c>
      <c r="H1437" s="2">
        <v>310</v>
      </c>
      <c r="I1437" s="2">
        <v>330</v>
      </c>
      <c r="J1437" s="2">
        <v>360</v>
      </c>
      <c r="K1437" s="28">
        <f t="shared" si="1451"/>
        <v>2000</v>
      </c>
      <c r="L1437" s="2">
        <f t="shared" ref="L1437:L1439" si="1452">IF(F1437="LONG",(I1437-H1437)*E1437,(H1437-I1437)*E1437)</f>
        <v>2000</v>
      </c>
      <c r="M1437" s="2">
        <f t="shared" ref="M1437:M1439" si="1453">IF(F1437="LONG",(J1437-I1437)*E1437,(I1437-J1437)*E1437)</f>
        <v>3000</v>
      </c>
      <c r="N1437" s="28">
        <f t="shared" si="1437"/>
        <v>7000</v>
      </c>
    </row>
    <row r="1438" spans="1:14">
      <c r="A1438" s="13">
        <v>43850</v>
      </c>
      <c r="B1438" s="14" t="s">
        <v>70</v>
      </c>
      <c r="C1438" s="2" t="s">
        <v>69</v>
      </c>
      <c r="D1438" s="2">
        <v>31700</v>
      </c>
      <c r="E1438" s="2">
        <v>100</v>
      </c>
      <c r="F1438" s="2" t="s">
        <v>15</v>
      </c>
      <c r="G1438" s="2">
        <v>283</v>
      </c>
      <c r="H1438" s="2">
        <v>303</v>
      </c>
      <c r="I1438" s="2">
        <v>325</v>
      </c>
      <c r="J1438" s="2">
        <v>355</v>
      </c>
      <c r="K1438" s="28">
        <f t="shared" si="1451"/>
        <v>2000</v>
      </c>
      <c r="L1438" s="2">
        <f t="shared" si="1452"/>
        <v>2200</v>
      </c>
      <c r="M1438" s="2">
        <f t="shared" si="1453"/>
        <v>3000</v>
      </c>
      <c r="N1438" s="28">
        <f t="shared" si="1437"/>
        <v>7200</v>
      </c>
    </row>
    <row r="1439" spans="1:14">
      <c r="A1439" s="13">
        <v>43847</v>
      </c>
      <c r="B1439" s="14" t="s">
        <v>71</v>
      </c>
      <c r="C1439" s="2" t="s">
        <v>69</v>
      </c>
      <c r="D1439" s="2">
        <v>31600</v>
      </c>
      <c r="E1439" s="2">
        <v>100</v>
      </c>
      <c r="F1439" s="2" t="s">
        <v>15</v>
      </c>
      <c r="G1439" s="2">
        <v>320</v>
      </c>
      <c r="H1439" s="2">
        <v>340</v>
      </c>
      <c r="I1439" s="2">
        <v>360</v>
      </c>
      <c r="J1439" s="2">
        <v>390</v>
      </c>
      <c r="K1439" s="28">
        <f t="shared" si="1451"/>
        <v>2000</v>
      </c>
      <c r="L1439" s="2">
        <f t="shared" si="1452"/>
        <v>2000</v>
      </c>
      <c r="M1439" s="2">
        <f t="shared" si="1453"/>
        <v>3000</v>
      </c>
      <c r="N1439" s="28">
        <f t="shared" si="1437"/>
        <v>7000</v>
      </c>
    </row>
    <row r="1440" spans="1:14">
      <c r="A1440" s="13">
        <v>43846</v>
      </c>
      <c r="B1440" s="14" t="s">
        <v>61</v>
      </c>
      <c r="C1440" s="2" t="s">
        <v>72</v>
      </c>
      <c r="D1440" s="2">
        <v>31800</v>
      </c>
      <c r="E1440" s="2">
        <v>100</v>
      </c>
      <c r="F1440" s="2" t="s">
        <v>15</v>
      </c>
      <c r="G1440" s="2">
        <v>200</v>
      </c>
      <c r="H1440" s="2">
        <v>160</v>
      </c>
      <c r="I1440" s="2">
        <v>0</v>
      </c>
      <c r="J1440" s="2">
        <v>0</v>
      </c>
      <c r="K1440" s="49">
        <f t="shared" si="1451"/>
        <v>-4000</v>
      </c>
      <c r="L1440" s="2">
        <v>0</v>
      </c>
      <c r="M1440" s="2">
        <v>0</v>
      </c>
      <c r="N1440" s="49">
        <f t="shared" si="1437"/>
        <v>-4000</v>
      </c>
    </row>
    <row r="1441" spans="1:14">
      <c r="A1441" s="13">
        <v>43845</v>
      </c>
      <c r="B1441" s="14" t="s">
        <v>73</v>
      </c>
      <c r="C1441" s="2" t="s">
        <v>72</v>
      </c>
      <c r="D1441" s="2">
        <v>32000</v>
      </c>
      <c r="E1441" s="2">
        <v>100</v>
      </c>
      <c r="F1441" s="2" t="s">
        <v>15</v>
      </c>
      <c r="G1441" s="2">
        <v>245</v>
      </c>
      <c r="H1441" s="2">
        <v>265</v>
      </c>
      <c r="I1441" s="2">
        <v>285</v>
      </c>
      <c r="J1441" s="2">
        <v>315</v>
      </c>
      <c r="K1441" s="28">
        <f t="shared" si="1451"/>
        <v>2000</v>
      </c>
      <c r="L1441" s="2">
        <f t="shared" ref="L1441" si="1454">IF(F1441="LONG",(I1441-H1441)*E1441,(H1441-I1441)*E1441)</f>
        <v>2000</v>
      </c>
      <c r="M1441" s="2">
        <f t="shared" ref="M1441" si="1455">IF(F1441="LONG",(J1441-I1441)*E1441,(I1441-J1441)*E1441)</f>
        <v>3000</v>
      </c>
      <c r="N1441" s="28">
        <f t="shared" si="1437"/>
        <v>7000</v>
      </c>
    </row>
    <row r="1442" spans="1:14">
      <c r="A1442" s="13">
        <v>43843</v>
      </c>
      <c r="B1442" s="14" t="s">
        <v>61</v>
      </c>
      <c r="C1442" s="2" t="s">
        <v>72</v>
      </c>
      <c r="D1442" s="2">
        <v>32300</v>
      </c>
      <c r="E1442" s="2">
        <v>100</v>
      </c>
      <c r="F1442" s="2" t="s">
        <v>15</v>
      </c>
      <c r="G1442" s="2">
        <v>265</v>
      </c>
      <c r="H1442" s="2">
        <v>225</v>
      </c>
      <c r="I1442" s="2">
        <v>0</v>
      </c>
      <c r="J1442" s="2">
        <v>0</v>
      </c>
      <c r="K1442" s="49">
        <f t="shared" si="1451"/>
        <v>-4000</v>
      </c>
      <c r="L1442" s="2">
        <v>0</v>
      </c>
      <c r="M1442" s="2">
        <v>0</v>
      </c>
      <c r="N1442" s="49">
        <f t="shared" si="1437"/>
        <v>-4000</v>
      </c>
    </row>
    <row r="1443" spans="1:14">
      <c r="A1443" s="13">
        <v>43840</v>
      </c>
      <c r="B1443" s="14" t="s">
        <v>32</v>
      </c>
      <c r="C1443" s="2" t="s">
        <v>72</v>
      </c>
      <c r="D1443" s="2">
        <v>32200</v>
      </c>
      <c r="E1443" s="2">
        <v>100</v>
      </c>
      <c r="F1443" s="2" t="s">
        <v>15</v>
      </c>
      <c r="G1443" s="2">
        <v>265</v>
      </c>
      <c r="H1443" s="2">
        <v>280</v>
      </c>
      <c r="I1443" s="2">
        <v>0</v>
      </c>
      <c r="J1443" s="2">
        <v>0</v>
      </c>
      <c r="K1443" s="28">
        <f t="shared" si="1451"/>
        <v>1500</v>
      </c>
      <c r="L1443" s="2">
        <v>0</v>
      </c>
      <c r="M1443" s="2">
        <v>0</v>
      </c>
      <c r="N1443" s="28">
        <f t="shared" si="1437"/>
        <v>1500</v>
      </c>
    </row>
    <row r="1444" spans="1:14">
      <c r="A1444" s="13">
        <v>43839</v>
      </c>
      <c r="B1444" s="14" t="s">
        <v>71</v>
      </c>
      <c r="C1444" s="2" t="s">
        <v>74</v>
      </c>
      <c r="D1444" s="2">
        <v>31700</v>
      </c>
      <c r="E1444" s="2">
        <v>100</v>
      </c>
      <c r="F1444" s="2" t="s">
        <v>15</v>
      </c>
      <c r="G1444" s="2">
        <v>250</v>
      </c>
      <c r="H1444" s="2">
        <v>270</v>
      </c>
      <c r="I1444" s="2">
        <v>290</v>
      </c>
      <c r="J1444" s="2">
        <v>325</v>
      </c>
      <c r="K1444" s="28">
        <f t="shared" ref="K1444:K1457" si="1456">IF(F1444="LONG",(H1444-G1444)*E1444,(G1444-H1444)*E1444)</f>
        <v>2000</v>
      </c>
      <c r="L1444" s="2">
        <f t="shared" ref="L1444:L1448" si="1457">IF(F1444="LONG",(I1444-H1444)*E1444,(H1444-I1444)*E1444)</f>
        <v>2000</v>
      </c>
      <c r="M1444" s="2">
        <f t="shared" ref="M1444" si="1458">IF(F1444="LONG",(J1444-I1444)*E1444,(I1444-J1444)*E1444)</f>
        <v>3500</v>
      </c>
      <c r="N1444" s="28">
        <f t="shared" si="1437"/>
        <v>7500</v>
      </c>
    </row>
    <row r="1445" spans="1:14">
      <c r="A1445" s="13">
        <v>43838</v>
      </c>
      <c r="B1445" s="14" t="s">
        <v>59</v>
      </c>
      <c r="C1445" s="2" t="s">
        <v>74</v>
      </c>
      <c r="D1445" s="2">
        <v>31000</v>
      </c>
      <c r="E1445" s="2">
        <v>100</v>
      </c>
      <c r="F1445" s="2" t="s">
        <v>15</v>
      </c>
      <c r="G1445" s="2">
        <v>260</v>
      </c>
      <c r="H1445" s="2">
        <v>280</v>
      </c>
      <c r="I1445" s="2">
        <v>300</v>
      </c>
      <c r="J1445" s="2">
        <v>0</v>
      </c>
      <c r="K1445" s="28">
        <f t="shared" si="1456"/>
        <v>2000</v>
      </c>
      <c r="L1445" s="2">
        <f t="shared" si="1457"/>
        <v>2000</v>
      </c>
      <c r="M1445" s="2">
        <v>0</v>
      </c>
      <c r="N1445" s="28">
        <f t="shared" si="1437"/>
        <v>4000</v>
      </c>
    </row>
    <row r="1446" spans="1:14">
      <c r="A1446" s="13">
        <v>43837</v>
      </c>
      <c r="B1446" s="14" t="s">
        <v>61</v>
      </c>
      <c r="C1446" s="2" t="s">
        <v>74</v>
      </c>
      <c r="D1446" s="2">
        <v>31700</v>
      </c>
      <c r="E1446" s="2">
        <v>100</v>
      </c>
      <c r="F1446" s="2" t="s">
        <v>15</v>
      </c>
      <c r="G1446" s="2">
        <v>220</v>
      </c>
      <c r="H1446" s="2">
        <v>240</v>
      </c>
      <c r="I1446" s="2">
        <v>260</v>
      </c>
      <c r="J1446" s="2">
        <v>0</v>
      </c>
      <c r="K1446" s="28">
        <f t="shared" si="1456"/>
        <v>2000</v>
      </c>
      <c r="L1446" s="2">
        <f t="shared" si="1457"/>
        <v>2000</v>
      </c>
      <c r="M1446" s="2">
        <v>0</v>
      </c>
      <c r="N1446" s="28">
        <f t="shared" si="1437"/>
        <v>4000</v>
      </c>
    </row>
    <row r="1447" spans="1:14">
      <c r="A1447" s="13">
        <v>43836</v>
      </c>
      <c r="B1447" s="14" t="s">
        <v>73</v>
      </c>
      <c r="C1447" s="2" t="s">
        <v>74</v>
      </c>
      <c r="D1447" s="2">
        <v>31800</v>
      </c>
      <c r="E1447" s="2">
        <v>100</v>
      </c>
      <c r="F1447" s="2" t="s">
        <v>15</v>
      </c>
      <c r="G1447" s="2">
        <v>275</v>
      </c>
      <c r="H1447" s="2">
        <v>295</v>
      </c>
      <c r="I1447" s="2">
        <v>315</v>
      </c>
      <c r="J1447" s="2">
        <v>355</v>
      </c>
      <c r="K1447" s="28">
        <f t="shared" si="1456"/>
        <v>2000</v>
      </c>
      <c r="L1447" s="2">
        <f t="shared" si="1457"/>
        <v>2000</v>
      </c>
      <c r="M1447" s="2">
        <f t="shared" ref="M1447:M1448" si="1459">IF(F1447="LONG",(J1447-I1447)*E1447,(I1447-J1447)*E1447)</f>
        <v>4000</v>
      </c>
      <c r="N1447" s="28">
        <f t="shared" si="1437"/>
        <v>8000</v>
      </c>
    </row>
    <row r="1448" spans="1:14">
      <c r="A1448" s="13">
        <v>43833</v>
      </c>
      <c r="B1448" s="14" t="s">
        <v>73</v>
      </c>
      <c r="C1448" s="2" t="s">
        <v>74</v>
      </c>
      <c r="D1448" s="2">
        <v>32200</v>
      </c>
      <c r="E1448" s="2">
        <v>100</v>
      </c>
      <c r="F1448" s="2" t="s">
        <v>15</v>
      </c>
      <c r="G1448" s="2">
        <v>225</v>
      </c>
      <c r="H1448" s="2">
        <v>245</v>
      </c>
      <c r="I1448" s="2">
        <v>265</v>
      </c>
      <c r="J1448" s="2">
        <v>300</v>
      </c>
      <c r="K1448" s="28">
        <f t="shared" si="1456"/>
        <v>2000</v>
      </c>
      <c r="L1448" s="2">
        <f t="shared" si="1457"/>
        <v>2000</v>
      </c>
      <c r="M1448" s="2">
        <f t="shared" si="1459"/>
        <v>3500</v>
      </c>
      <c r="N1448" s="28">
        <f t="shared" si="1437"/>
        <v>7500</v>
      </c>
    </row>
    <row r="1449" spans="1:14">
      <c r="A1449" s="13">
        <v>43832</v>
      </c>
      <c r="B1449" s="14" t="s">
        <v>61</v>
      </c>
      <c r="C1449" s="2" t="s">
        <v>75</v>
      </c>
      <c r="D1449" s="2">
        <v>32200</v>
      </c>
      <c r="E1449" s="2">
        <v>100</v>
      </c>
      <c r="F1449" s="2" t="s">
        <v>15</v>
      </c>
      <c r="G1449" s="2">
        <v>100</v>
      </c>
      <c r="H1449" s="2">
        <v>60</v>
      </c>
      <c r="I1449" s="2">
        <v>0</v>
      </c>
      <c r="J1449" s="2">
        <v>0</v>
      </c>
      <c r="K1449" s="49">
        <f t="shared" si="1456"/>
        <v>-4000</v>
      </c>
      <c r="L1449" s="2">
        <v>0</v>
      </c>
      <c r="M1449" s="2">
        <v>0</v>
      </c>
      <c r="N1449" s="49">
        <f t="shared" si="1437"/>
        <v>-4000</v>
      </c>
    </row>
    <row r="1450" spans="1:14">
      <c r="A1450" s="13">
        <v>43831</v>
      </c>
      <c r="B1450" s="14" t="s">
        <v>61</v>
      </c>
      <c r="C1450" s="2" t="s">
        <v>75</v>
      </c>
      <c r="D1450" s="2">
        <v>32300</v>
      </c>
      <c r="E1450" s="2">
        <v>100</v>
      </c>
      <c r="F1450" s="2" t="s">
        <v>15</v>
      </c>
      <c r="G1450" s="2">
        <v>150</v>
      </c>
      <c r="H1450" s="2">
        <v>110</v>
      </c>
      <c r="I1450" s="2">
        <v>0</v>
      </c>
      <c r="J1450" s="2">
        <v>0</v>
      </c>
      <c r="K1450" s="49">
        <f t="shared" si="1456"/>
        <v>-4000</v>
      </c>
      <c r="L1450" s="2">
        <v>0</v>
      </c>
      <c r="M1450" s="2">
        <v>0</v>
      </c>
      <c r="N1450" s="49">
        <f t="shared" si="1437"/>
        <v>-4000</v>
      </c>
    </row>
    <row r="1451" spans="1:14">
      <c r="A1451" s="13">
        <v>43830</v>
      </c>
      <c r="B1451" s="14" t="s">
        <v>59</v>
      </c>
      <c r="C1451" s="2" t="s">
        <v>75</v>
      </c>
      <c r="D1451" s="2">
        <v>32400</v>
      </c>
      <c r="E1451" s="2">
        <v>100</v>
      </c>
      <c r="F1451" s="2" t="s">
        <v>15</v>
      </c>
      <c r="G1451" s="2">
        <v>200</v>
      </c>
      <c r="H1451" s="2">
        <v>220</v>
      </c>
      <c r="I1451" s="2">
        <v>240</v>
      </c>
      <c r="J1451" s="2">
        <v>0</v>
      </c>
      <c r="K1451" s="28">
        <f t="shared" si="1456"/>
        <v>2000</v>
      </c>
      <c r="L1451" s="2">
        <f t="shared" ref="L1451:L1454" si="1460">IF(F1451="LONG",(I1451-H1451)*E1451,(H1451-I1451)*E1451)</f>
        <v>2000</v>
      </c>
      <c r="M1451" s="2">
        <v>0</v>
      </c>
      <c r="N1451" s="28">
        <f t="shared" si="1437"/>
        <v>4000</v>
      </c>
    </row>
    <row r="1452" spans="1:14">
      <c r="A1452" s="13">
        <v>43829</v>
      </c>
      <c r="B1452" s="14" t="s">
        <v>61</v>
      </c>
      <c r="C1452" s="2" t="s">
        <v>75</v>
      </c>
      <c r="D1452" s="2">
        <v>32500</v>
      </c>
      <c r="E1452" s="2">
        <v>100</v>
      </c>
      <c r="F1452" s="2" t="s">
        <v>15</v>
      </c>
      <c r="G1452" s="2">
        <v>180</v>
      </c>
      <c r="H1452" s="2">
        <v>200</v>
      </c>
      <c r="I1452" s="2">
        <v>220</v>
      </c>
      <c r="J1452" s="2">
        <v>0</v>
      </c>
      <c r="K1452" s="28">
        <f t="shared" si="1456"/>
        <v>2000</v>
      </c>
      <c r="L1452" s="2">
        <f t="shared" si="1460"/>
        <v>2000</v>
      </c>
      <c r="M1452" s="2">
        <v>0</v>
      </c>
      <c r="N1452" s="28">
        <f t="shared" si="1437"/>
        <v>4000</v>
      </c>
    </row>
    <row r="1453" spans="1:14">
      <c r="A1453" s="13">
        <v>43826</v>
      </c>
      <c r="B1453" s="14" t="s">
        <v>71</v>
      </c>
      <c r="C1453" s="2" t="s">
        <v>75</v>
      </c>
      <c r="D1453" s="2">
        <v>32200</v>
      </c>
      <c r="E1453" s="2">
        <v>100</v>
      </c>
      <c r="F1453" s="2" t="s">
        <v>15</v>
      </c>
      <c r="G1453" s="2">
        <v>190</v>
      </c>
      <c r="H1453" s="2">
        <v>210</v>
      </c>
      <c r="I1453" s="2">
        <v>230</v>
      </c>
      <c r="J1453" s="2">
        <v>265</v>
      </c>
      <c r="K1453" s="28">
        <f t="shared" si="1456"/>
        <v>2000</v>
      </c>
      <c r="L1453" s="2">
        <f t="shared" si="1460"/>
        <v>2000</v>
      </c>
      <c r="M1453" s="2">
        <f t="shared" ref="M1453:M1454" si="1461">IF(F1453="LONG",(J1453-I1453)*E1453,(I1453-J1453)*E1453)</f>
        <v>3500</v>
      </c>
      <c r="N1453" s="28">
        <f t="shared" si="1437"/>
        <v>7500</v>
      </c>
    </row>
    <row r="1454" spans="1:14">
      <c r="A1454" s="13">
        <v>43825</v>
      </c>
      <c r="B1454" s="14" t="s">
        <v>34</v>
      </c>
      <c r="C1454" s="2" t="s">
        <v>76</v>
      </c>
      <c r="D1454" s="2">
        <v>32300</v>
      </c>
      <c r="E1454" s="2">
        <v>100</v>
      </c>
      <c r="F1454" s="2" t="s">
        <v>15</v>
      </c>
      <c r="G1454" s="2">
        <v>100</v>
      </c>
      <c r="H1454" s="2">
        <v>120</v>
      </c>
      <c r="I1454" s="2">
        <v>140</v>
      </c>
      <c r="J1454" s="2">
        <v>175</v>
      </c>
      <c r="K1454" s="28">
        <f t="shared" si="1456"/>
        <v>2000</v>
      </c>
      <c r="L1454" s="2">
        <f t="shared" si="1460"/>
        <v>2000</v>
      </c>
      <c r="M1454" s="2">
        <f t="shared" si="1461"/>
        <v>3500</v>
      </c>
      <c r="N1454" s="28">
        <f t="shared" si="1437"/>
        <v>7500</v>
      </c>
    </row>
    <row r="1455" spans="1:14">
      <c r="A1455" s="13">
        <v>43823</v>
      </c>
      <c r="B1455" s="14" t="s">
        <v>61</v>
      </c>
      <c r="C1455" s="2" t="s">
        <v>76</v>
      </c>
      <c r="D1455" s="2">
        <v>32300</v>
      </c>
      <c r="E1455" s="2">
        <v>100</v>
      </c>
      <c r="F1455" s="2" t="s">
        <v>15</v>
      </c>
      <c r="G1455" s="2">
        <v>165</v>
      </c>
      <c r="H1455" s="2">
        <v>140</v>
      </c>
      <c r="I1455" s="2">
        <v>0</v>
      </c>
      <c r="J1455" s="2">
        <v>0</v>
      </c>
      <c r="K1455" s="49">
        <f t="shared" si="1456"/>
        <v>-2500</v>
      </c>
      <c r="L1455" s="2">
        <v>0</v>
      </c>
      <c r="M1455" s="2">
        <v>0</v>
      </c>
      <c r="N1455" s="49">
        <f t="shared" si="1437"/>
        <v>-2500</v>
      </c>
    </row>
    <row r="1456" spans="1:14">
      <c r="A1456" s="13">
        <v>43819</v>
      </c>
      <c r="B1456" s="14" t="s">
        <v>61</v>
      </c>
      <c r="C1456" s="2" t="s">
        <v>76</v>
      </c>
      <c r="D1456" s="2">
        <v>32300</v>
      </c>
      <c r="E1456" s="2">
        <v>100</v>
      </c>
      <c r="F1456" s="2" t="s">
        <v>15</v>
      </c>
      <c r="G1456" s="2">
        <v>220</v>
      </c>
      <c r="H1456" s="2">
        <v>240</v>
      </c>
      <c r="I1456" s="2">
        <v>260</v>
      </c>
      <c r="J1456" s="2">
        <v>0</v>
      </c>
      <c r="K1456" s="28">
        <f t="shared" si="1456"/>
        <v>2000</v>
      </c>
      <c r="L1456" s="2">
        <f t="shared" ref="L1456" si="1462">IF(F1456="LONG",(I1456-H1456)*E1456,(H1456-I1456)*E1456)</f>
        <v>2000</v>
      </c>
      <c r="M1456" s="2">
        <v>0</v>
      </c>
      <c r="N1456" s="28">
        <f t="shared" si="1437"/>
        <v>4000</v>
      </c>
    </row>
    <row r="1457" spans="1:14">
      <c r="A1457" s="13">
        <v>43818</v>
      </c>
      <c r="B1457" s="14" t="s">
        <v>34</v>
      </c>
      <c r="C1457" s="2" t="s">
        <v>77</v>
      </c>
      <c r="D1457" s="2">
        <v>32200</v>
      </c>
      <c r="E1457" s="2">
        <v>100</v>
      </c>
      <c r="F1457" s="2" t="s">
        <v>15</v>
      </c>
      <c r="G1457" s="2">
        <v>120</v>
      </c>
      <c r="H1457" s="2">
        <v>140</v>
      </c>
      <c r="I1457" s="2">
        <v>0</v>
      </c>
      <c r="J1457" s="2">
        <v>0</v>
      </c>
      <c r="K1457" s="28">
        <f t="shared" si="1456"/>
        <v>2000</v>
      </c>
      <c r="L1457" s="2">
        <v>0</v>
      </c>
      <c r="M1457" s="2">
        <v>0</v>
      </c>
      <c r="N1457" s="28">
        <f t="shared" si="1437"/>
        <v>2000</v>
      </c>
    </row>
    <row r="1458" spans="1:14">
      <c r="A1458" s="13">
        <v>43817</v>
      </c>
      <c r="B1458" s="14" t="s">
        <v>59</v>
      </c>
      <c r="C1458" s="2" t="s">
        <v>77</v>
      </c>
      <c r="D1458" s="2">
        <v>32200</v>
      </c>
      <c r="E1458" s="2">
        <v>100</v>
      </c>
      <c r="F1458" s="2" t="s">
        <v>15</v>
      </c>
      <c r="G1458" s="2">
        <v>175</v>
      </c>
      <c r="H1458" s="2">
        <v>195</v>
      </c>
      <c r="I1458" s="2">
        <v>215</v>
      </c>
      <c r="J1458" s="2">
        <v>0</v>
      </c>
      <c r="K1458" s="28">
        <f t="shared" ref="K1458:K1462" si="1463">IF(F1458="LONG",(H1458-G1458)*E1458,(G1458-H1458)*E1458)</f>
        <v>2000</v>
      </c>
      <c r="L1458" s="2">
        <f t="shared" ref="L1458:L1461" si="1464">IF(F1458="LONG",(I1458-H1458)*E1458,(H1458-I1458)*E1458)</f>
        <v>2000</v>
      </c>
      <c r="M1458" s="2">
        <v>0</v>
      </c>
      <c r="N1458" s="28">
        <f t="shared" si="1437"/>
        <v>4000</v>
      </c>
    </row>
    <row r="1459" spans="1:14">
      <c r="A1459" s="13">
        <v>43816</v>
      </c>
      <c r="B1459" s="14" t="s">
        <v>78</v>
      </c>
      <c r="C1459" s="2" t="s">
        <v>77</v>
      </c>
      <c r="D1459" s="2">
        <v>32000</v>
      </c>
      <c r="E1459" s="2">
        <v>100</v>
      </c>
      <c r="F1459" s="2" t="s">
        <v>15</v>
      </c>
      <c r="G1459" s="2">
        <v>240</v>
      </c>
      <c r="H1459" s="2">
        <v>260</v>
      </c>
      <c r="I1459" s="2">
        <v>280</v>
      </c>
      <c r="J1459" s="2">
        <v>315</v>
      </c>
      <c r="K1459" s="28">
        <f t="shared" si="1463"/>
        <v>2000</v>
      </c>
      <c r="L1459" s="2">
        <f t="shared" si="1464"/>
        <v>2000</v>
      </c>
      <c r="M1459" s="2">
        <f t="shared" ref="M1459:M1461" si="1465">IF(F1459="LONG",(J1459-I1459)*E1459,(I1459-J1459)*E1459)</f>
        <v>3500</v>
      </c>
      <c r="N1459" s="28">
        <f t="shared" si="1437"/>
        <v>7500</v>
      </c>
    </row>
    <row r="1460" spans="1:14">
      <c r="A1460" s="13">
        <v>43815</v>
      </c>
      <c r="B1460" s="14" t="s">
        <v>34</v>
      </c>
      <c r="C1460" s="2" t="s">
        <v>77</v>
      </c>
      <c r="D1460" s="2">
        <v>32000</v>
      </c>
      <c r="E1460" s="2">
        <v>100</v>
      </c>
      <c r="F1460" s="2" t="s">
        <v>15</v>
      </c>
      <c r="G1460" s="2">
        <v>195</v>
      </c>
      <c r="H1460" s="2">
        <v>215</v>
      </c>
      <c r="I1460" s="2">
        <v>235</v>
      </c>
      <c r="J1460" s="2">
        <v>270</v>
      </c>
      <c r="K1460" s="28">
        <f t="shared" si="1463"/>
        <v>2000</v>
      </c>
      <c r="L1460" s="2">
        <f t="shared" si="1464"/>
        <v>2000</v>
      </c>
      <c r="M1460" s="2">
        <f t="shared" si="1465"/>
        <v>3500</v>
      </c>
      <c r="N1460" s="28">
        <f t="shared" si="1437"/>
        <v>7500</v>
      </c>
    </row>
    <row r="1461" spans="1:14">
      <c r="A1461" s="13">
        <v>43812</v>
      </c>
      <c r="B1461" s="14" t="s">
        <v>32</v>
      </c>
      <c r="C1461" s="2" t="s">
        <v>77</v>
      </c>
      <c r="D1461" s="2">
        <v>31800</v>
      </c>
      <c r="E1461" s="2">
        <v>100</v>
      </c>
      <c r="F1461" s="2" t="s">
        <v>15</v>
      </c>
      <c r="G1461" s="2">
        <v>285</v>
      </c>
      <c r="H1461" s="2">
        <v>305</v>
      </c>
      <c r="I1461" s="2">
        <v>325</v>
      </c>
      <c r="J1461" s="2">
        <v>360</v>
      </c>
      <c r="K1461" s="28">
        <f t="shared" si="1463"/>
        <v>2000</v>
      </c>
      <c r="L1461" s="2">
        <f t="shared" si="1464"/>
        <v>2000</v>
      </c>
      <c r="M1461" s="2">
        <f t="shared" si="1465"/>
        <v>3500</v>
      </c>
      <c r="N1461" s="28">
        <f t="shared" si="1437"/>
        <v>7500</v>
      </c>
    </row>
    <row r="1462" spans="1:14">
      <c r="A1462" s="13">
        <v>43811</v>
      </c>
      <c r="B1462" s="14" t="s">
        <v>78</v>
      </c>
      <c r="C1462" s="2" t="s">
        <v>79</v>
      </c>
      <c r="D1462" s="2">
        <v>31200</v>
      </c>
      <c r="E1462" s="2">
        <v>100</v>
      </c>
      <c r="F1462" s="2" t="s">
        <v>15</v>
      </c>
      <c r="G1462" s="2">
        <v>245</v>
      </c>
      <c r="H1462" s="2">
        <v>265</v>
      </c>
      <c r="I1462" s="2">
        <v>0</v>
      </c>
      <c r="J1462" s="2">
        <v>0</v>
      </c>
      <c r="K1462" s="28">
        <f t="shared" si="1463"/>
        <v>2000</v>
      </c>
      <c r="L1462" s="2">
        <v>0</v>
      </c>
      <c r="M1462" s="2">
        <v>0</v>
      </c>
      <c r="N1462" s="28">
        <f t="shared" si="1437"/>
        <v>2000</v>
      </c>
    </row>
    <row r="1463" spans="1:14">
      <c r="A1463" s="13">
        <v>43810</v>
      </c>
      <c r="B1463" s="14" t="s">
        <v>78</v>
      </c>
      <c r="C1463" s="2" t="s">
        <v>79</v>
      </c>
      <c r="D1463" s="2">
        <v>31200</v>
      </c>
      <c r="E1463" s="2">
        <v>100</v>
      </c>
      <c r="F1463" s="2" t="s">
        <v>15</v>
      </c>
      <c r="G1463" s="2">
        <v>195</v>
      </c>
      <c r="H1463" s="2">
        <v>215</v>
      </c>
      <c r="I1463" s="2">
        <v>235</v>
      </c>
      <c r="J1463" s="2">
        <v>0</v>
      </c>
      <c r="K1463" s="28">
        <f t="shared" ref="K1463:K1473" si="1466">IF(F1463="LONG",(H1463-G1463)*E1463,(G1463-H1463)*E1463)</f>
        <v>2000</v>
      </c>
      <c r="L1463" s="2">
        <f t="shared" ref="L1463:L1464" si="1467">IF(F1463="LONG",(I1463-H1463)*E1463,(H1463-I1463)*E1463)</f>
        <v>2000</v>
      </c>
      <c r="M1463" s="2">
        <v>0</v>
      </c>
      <c r="N1463" s="28">
        <f t="shared" si="1437"/>
        <v>4000</v>
      </c>
    </row>
    <row r="1464" spans="1:14">
      <c r="A1464" s="13">
        <v>43809</v>
      </c>
      <c r="B1464" s="14" t="s">
        <v>34</v>
      </c>
      <c r="C1464" s="2" t="s">
        <v>79</v>
      </c>
      <c r="D1464" s="2">
        <v>31400</v>
      </c>
      <c r="E1464" s="2">
        <v>100</v>
      </c>
      <c r="F1464" s="2" t="s">
        <v>15</v>
      </c>
      <c r="G1464" s="2">
        <v>250</v>
      </c>
      <c r="H1464" s="2">
        <v>270</v>
      </c>
      <c r="I1464" s="2">
        <v>290</v>
      </c>
      <c r="J1464" s="2">
        <v>0</v>
      </c>
      <c r="K1464" s="28">
        <f t="shared" si="1466"/>
        <v>2000</v>
      </c>
      <c r="L1464" s="2">
        <f t="shared" si="1467"/>
        <v>2000</v>
      </c>
      <c r="M1464" s="2">
        <v>0</v>
      </c>
      <c r="N1464" s="28">
        <f t="shared" si="1437"/>
        <v>4000</v>
      </c>
    </row>
    <row r="1465" spans="1:14">
      <c r="A1465" s="13">
        <v>43808</v>
      </c>
      <c r="B1465" s="14" t="s">
        <v>34</v>
      </c>
      <c r="C1465" s="2" t="s">
        <v>79</v>
      </c>
      <c r="D1465" s="2">
        <v>31400</v>
      </c>
      <c r="E1465" s="2">
        <v>100</v>
      </c>
      <c r="F1465" s="2" t="s">
        <v>15</v>
      </c>
      <c r="G1465" s="2">
        <v>225</v>
      </c>
      <c r="H1465" s="2">
        <v>185</v>
      </c>
      <c r="I1465" s="2">
        <v>0</v>
      </c>
      <c r="J1465" s="2">
        <v>0</v>
      </c>
      <c r="K1465" s="49">
        <f t="shared" si="1466"/>
        <v>-4000</v>
      </c>
      <c r="L1465" s="2">
        <v>0</v>
      </c>
      <c r="M1465" s="2">
        <v>0</v>
      </c>
      <c r="N1465" s="49">
        <f t="shared" si="1437"/>
        <v>-4000</v>
      </c>
    </row>
    <row r="1466" spans="1:14">
      <c r="A1466" s="13">
        <v>43808</v>
      </c>
      <c r="B1466" s="14" t="s">
        <v>78</v>
      </c>
      <c r="C1466" s="2" t="s">
        <v>79</v>
      </c>
      <c r="D1466" s="2">
        <v>31500</v>
      </c>
      <c r="E1466" s="2">
        <v>100</v>
      </c>
      <c r="F1466" s="2" t="s">
        <v>15</v>
      </c>
      <c r="G1466" s="2">
        <v>200</v>
      </c>
      <c r="H1466" s="2">
        <v>160</v>
      </c>
      <c r="I1466" s="2">
        <v>0</v>
      </c>
      <c r="J1466" s="2">
        <v>0</v>
      </c>
      <c r="K1466" s="49">
        <f t="shared" si="1466"/>
        <v>-4000</v>
      </c>
      <c r="L1466" s="2">
        <v>0</v>
      </c>
      <c r="M1466" s="2">
        <v>0</v>
      </c>
      <c r="N1466" s="49">
        <f t="shared" si="1437"/>
        <v>-4000</v>
      </c>
    </row>
    <row r="1467" spans="1:14">
      <c r="A1467" s="13">
        <v>43804</v>
      </c>
      <c r="B1467" s="14" t="s">
        <v>78</v>
      </c>
      <c r="C1467" s="2" t="s">
        <v>80</v>
      </c>
      <c r="D1467" s="2">
        <v>32000</v>
      </c>
      <c r="E1467" s="2">
        <v>100</v>
      </c>
      <c r="F1467" s="2" t="s">
        <v>15</v>
      </c>
      <c r="G1467" s="2">
        <v>150</v>
      </c>
      <c r="H1467" s="2">
        <v>170</v>
      </c>
      <c r="I1467" s="2">
        <v>190</v>
      </c>
      <c r="J1467" s="2">
        <v>0</v>
      </c>
      <c r="K1467" s="28">
        <f t="shared" si="1466"/>
        <v>2000</v>
      </c>
      <c r="L1467" s="2">
        <f t="shared" ref="L1467:L1472" si="1468">IF(F1467="LONG",(I1467-H1467)*E1467,(H1467-I1467)*E1467)</f>
        <v>2000</v>
      </c>
      <c r="M1467" s="2">
        <v>0</v>
      </c>
      <c r="N1467" s="28">
        <f t="shared" si="1437"/>
        <v>4000</v>
      </c>
    </row>
    <row r="1468" spans="1:14">
      <c r="A1468" s="13">
        <v>43803</v>
      </c>
      <c r="B1468" s="14" t="s">
        <v>34</v>
      </c>
      <c r="C1468" s="2" t="s">
        <v>80</v>
      </c>
      <c r="D1468" s="2">
        <v>31600</v>
      </c>
      <c r="E1468" s="2">
        <v>100</v>
      </c>
      <c r="F1468" s="2" t="s">
        <v>15</v>
      </c>
      <c r="G1468" s="2">
        <v>200</v>
      </c>
      <c r="H1468" s="2">
        <v>220</v>
      </c>
      <c r="I1468" s="2">
        <v>240</v>
      </c>
      <c r="J1468" s="2">
        <v>0</v>
      </c>
      <c r="K1468" s="28">
        <f t="shared" si="1466"/>
        <v>2000</v>
      </c>
      <c r="L1468" s="2">
        <f t="shared" si="1468"/>
        <v>2000</v>
      </c>
      <c r="M1468" s="2">
        <v>0</v>
      </c>
      <c r="N1468" s="28">
        <f t="shared" si="1437"/>
        <v>4000</v>
      </c>
    </row>
    <row r="1469" spans="1:14">
      <c r="A1469" s="13">
        <v>43802</v>
      </c>
      <c r="B1469" s="14" t="s">
        <v>34</v>
      </c>
      <c r="C1469" s="2" t="s">
        <v>80</v>
      </c>
      <c r="D1469" s="2">
        <v>31800</v>
      </c>
      <c r="E1469" s="2">
        <v>100</v>
      </c>
      <c r="F1469" s="2" t="s">
        <v>15</v>
      </c>
      <c r="G1469" s="2">
        <v>195</v>
      </c>
      <c r="H1469" s="2">
        <v>215</v>
      </c>
      <c r="I1469" s="2">
        <v>235</v>
      </c>
      <c r="J1469" s="2">
        <v>265</v>
      </c>
      <c r="K1469" s="28">
        <f t="shared" si="1466"/>
        <v>2000</v>
      </c>
      <c r="L1469" s="2">
        <f t="shared" si="1468"/>
        <v>2000</v>
      </c>
      <c r="M1469" s="2">
        <f t="shared" ref="M1469" si="1469">IF(F1469="LONG",(J1469-I1469)*E1469,(I1469-J1469)*E1469)</f>
        <v>3000</v>
      </c>
      <c r="N1469" s="28">
        <f t="shared" si="1437"/>
        <v>7000</v>
      </c>
    </row>
    <row r="1470" spans="1:14">
      <c r="A1470" s="13">
        <v>43801</v>
      </c>
      <c r="B1470" s="14" t="s">
        <v>34</v>
      </c>
      <c r="C1470" s="2" t="s">
        <v>80</v>
      </c>
      <c r="D1470" s="2">
        <v>31800</v>
      </c>
      <c r="E1470" s="2">
        <v>100</v>
      </c>
      <c r="F1470" s="2" t="s">
        <v>15</v>
      </c>
      <c r="G1470" s="2">
        <v>200</v>
      </c>
      <c r="H1470" s="2">
        <v>220</v>
      </c>
      <c r="I1470" s="2">
        <v>240</v>
      </c>
      <c r="J1470" s="2">
        <v>0</v>
      </c>
      <c r="K1470" s="28">
        <f t="shared" si="1466"/>
        <v>2000</v>
      </c>
      <c r="L1470" s="2">
        <f t="shared" si="1468"/>
        <v>2000</v>
      </c>
      <c r="M1470" s="2">
        <v>0</v>
      </c>
      <c r="N1470" s="28">
        <f t="shared" si="1437"/>
        <v>4000</v>
      </c>
    </row>
    <row r="1471" spans="1:14">
      <c r="A1471" s="13">
        <v>43798</v>
      </c>
      <c r="B1471" s="14" t="s">
        <v>34</v>
      </c>
      <c r="C1471" s="2" t="s">
        <v>80</v>
      </c>
      <c r="D1471" s="2">
        <v>32000</v>
      </c>
      <c r="E1471" s="2">
        <v>100</v>
      </c>
      <c r="F1471" s="2" t="s">
        <v>15</v>
      </c>
      <c r="G1471" s="2">
        <v>260</v>
      </c>
      <c r="H1471" s="2">
        <v>280</v>
      </c>
      <c r="I1471" s="2">
        <v>300</v>
      </c>
      <c r="J1471" s="2">
        <v>330</v>
      </c>
      <c r="K1471" s="28">
        <f t="shared" si="1466"/>
        <v>2000</v>
      </c>
      <c r="L1471" s="2">
        <f t="shared" si="1468"/>
        <v>2000</v>
      </c>
      <c r="M1471" s="2">
        <f t="shared" ref="M1471:M1472" si="1470">IF(F1471="LONG",(J1471-I1471)*E1471,(I1471-J1471)*E1471)</f>
        <v>3000</v>
      </c>
      <c r="N1471" s="28">
        <f t="shared" si="1437"/>
        <v>7000</v>
      </c>
    </row>
    <row r="1472" spans="1:14">
      <c r="A1472" s="13">
        <v>43797</v>
      </c>
      <c r="B1472" s="14" t="s">
        <v>32</v>
      </c>
      <c r="C1472" s="2" t="s">
        <v>81</v>
      </c>
      <c r="D1472" s="2">
        <v>31800</v>
      </c>
      <c r="E1472" s="2">
        <v>100</v>
      </c>
      <c r="F1472" s="2" t="s">
        <v>15</v>
      </c>
      <c r="G1472" s="2">
        <v>175</v>
      </c>
      <c r="H1472" s="2">
        <v>195</v>
      </c>
      <c r="I1472" s="2">
        <v>215</v>
      </c>
      <c r="J1472" s="2">
        <v>245</v>
      </c>
      <c r="K1472" s="28">
        <f t="shared" si="1466"/>
        <v>2000</v>
      </c>
      <c r="L1472" s="2">
        <f t="shared" si="1468"/>
        <v>2000</v>
      </c>
      <c r="M1472" s="2">
        <f t="shared" si="1470"/>
        <v>3000</v>
      </c>
      <c r="N1472" s="28">
        <f t="shared" si="1437"/>
        <v>7000</v>
      </c>
    </row>
    <row r="1473" spans="1:14">
      <c r="A1473" s="13">
        <v>43796</v>
      </c>
      <c r="B1473" s="14" t="s">
        <v>78</v>
      </c>
      <c r="C1473" s="2" t="s">
        <v>81</v>
      </c>
      <c r="D1473" s="2">
        <v>31700</v>
      </c>
      <c r="E1473" s="2">
        <v>100</v>
      </c>
      <c r="F1473" s="2" t="s">
        <v>15</v>
      </c>
      <c r="G1473" s="2">
        <v>200</v>
      </c>
      <c r="H1473" s="2">
        <v>220</v>
      </c>
      <c r="I1473" s="2">
        <v>0</v>
      </c>
      <c r="J1473" s="2">
        <v>0</v>
      </c>
      <c r="K1473" s="28">
        <f t="shared" si="1466"/>
        <v>2000</v>
      </c>
      <c r="L1473" s="2">
        <v>0</v>
      </c>
      <c r="M1473" s="2">
        <v>0</v>
      </c>
      <c r="N1473" s="28">
        <f t="shared" si="1437"/>
        <v>2000</v>
      </c>
    </row>
    <row r="1474" spans="1:14">
      <c r="A1474" s="13">
        <v>43795</v>
      </c>
      <c r="B1474" s="14" t="s">
        <v>32</v>
      </c>
      <c r="C1474" s="2" t="s">
        <v>81</v>
      </c>
      <c r="D1474" s="2">
        <v>31700</v>
      </c>
      <c r="E1474" s="2">
        <v>100</v>
      </c>
      <c r="F1474" s="2" t="s">
        <v>15</v>
      </c>
      <c r="G1474" s="2">
        <v>175</v>
      </c>
      <c r="H1474" s="2">
        <v>195</v>
      </c>
      <c r="I1474" s="2">
        <v>215</v>
      </c>
      <c r="J1474" s="2">
        <v>0</v>
      </c>
      <c r="K1474" s="28">
        <f t="shared" ref="K1474:K1477" si="1471">IF(F1474="LONG",(H1474-G1474)*E1474,(G1474-H1474)*E1474)</f>
        <v>2000</v>
      </c>
      <c r="L1474" s="2">
        <f t="shared" ref="L1474:L1476" si="1472">IF(F1474="LONG",(I1474-H1474)*E1474,(H1474-I1474)*E1474)</f>
        <v>2000</v>
      </c>
      <c r="M1474" s="2">
        <v>0</v>
      </c>
      <c r="N1474" s="28">
        <f t="shared" si="1437"/>
        <v>4000</v>
      </c>
    </row>
    <row r="1475" spans="1:14">
      <c r="A1475" s="13">
        <v>43794</v>
      </c>
      <c r="B1475" s="14" t="s">
        <v>32</v>
      </c>
      <c r="C1475" s="2" t="s">
        <v>81</v>
      </c>
      <c r="D1475" s="2">
        <v>31200</v>
      </c>
      <c r="E1475" s="2">
        <v>100</v>
      </c>
      <c r="F1475" s="2" t="s">
        <v>15</v>
      </c>
      <c r="G1475" s="2">
        <v>200</v>
      </c>
      <c r="H1475" s="2">
        <v>220</v>
      </c>
      <c r="I1475" s="2">
        <v>240</v>
      </c>
      <c r="J1475" s="2">
        <v>270</v>
      </c>
      <c r="K1475" s="28">
        <f t="shared" si="1471"/>
        <v>2000</v>
      </c>
      <c r="L1475" s="2">
        <f t="shared" si="1472"/>
        <v>2000</v>
      </c>
      <c r="M1475" s="2">
        <f t="shared" ref="M1475:M1476" si="1473">IF(F1475="LONG",(J1475-I1475)*E1475,(I1475-J1475)*E1475)</f>
        <v>3000</v>
      </c>
      <c r="N1475" s="28">
        <f t="shared" si="1437"/>
        <v>7000</v>
      </c>
    </row>
    <row r="1476" spans="1:14">
      <c r="A1476" s="13">
        <v>43791</v>
      </c>
      <c r="B1476" s="14" t="s">
        <v>34</v>
      </c>
      <c r="C1476" s="2" t="s">
        <v>81</v>
      </c>
      <c r="D1476" s="2">
        <v>31200</v>
      </c>
      <c r="E1476" s="2">
        <v>100</v>
      </c>
      <c r="F1476" s="2" t="s">
        <v>15</v>
      </c>
      <c r="G1476" s="2">
        <v>250</v>
      </c>
      <c r="H1476" s="2">
        <v>270</v>
      </c>
      <c r="I1476" s="2">
        <v>290</v>
      </c>
      <c r="J1476" s="2">
        <v>320</v>
      </c>
      <c r="K1476" s="28">
        <f t="shared" si="1471"/>
        <v>2000</v>
      </c>
      <c r="L1476" s="2">
        <f t="shared" si="1472"/>
        <v>2000</v>
      </c>
      <c r="M1476" s="2">
        <f t="shared" si="1473"/>
        <v>3000</v>
      </c>
      <c r="N1476" s="28">
        <f t="shared" si="1437"/>
        <v>7000</v>
      </c>
    </row>
    <row r="1477" spans="1:14">
      <c r="A1477" s="13">
        <v>43790</v>
      </c>
      <c r="B1477" s="14" t="s">
        <v>34</v>
      </c>
      <c r="C1477" s="2" t="s">
        <v>82</v>
      </c>
      <c r="D1477" s="2">
        <v>31300</v>
      </c>
      <c r="E1477" s="2">
        <v>100</v>
      </c>
      <c r="F1477" s="2" t="s">
        <v>15</v>
      </c>
      <c r="G1477" s="2">
        <v>105</v>
      </c>
      <c r="H1477" s="2">
        <v>125</v>
      </c>
      <c r="I1477" s="2">
        <v>0</v>
      </c>
      <c r="J1477" s="2">
        <v>0</v>
      </c>
      <c r="K1477" s="28">
        <f t="shared" si="1471"/>
        <v>2000</v>
      </c>
      <c r="L1477" s="2">
        <v>0</v>
      </c>
      <c r="M1477" s="2">
        <v>0</v>
      </c>
      <c r="N1477" s="28">
        <f t="shared" ref="N1477:N1482" si="1474">(K1477+L1477+M1477)</f>
        <v>2000</v>
      </c>
    </row>
    <row r="1478" spans="1:14">
      <c r="A1478" s="13">
        <v>43789</v>
      </c>
      <c r="B1478" s="14" t="s">
        <v>34</v>
      </c>
      <c r="C1478" s="2" t="s">
        <v>82</v>
      </c>
      <c r="D1478" s="2">
        <v>31200</v>
      </c>
      <c r="E1478" s="2">
        <v>100</v>
      </c>
      <c r="F1478" s="2" t="s">
        <v>15</v>
      </c>
      <c r="G1478" s="2">
        <v>125</v>
      </c>
      <c r="H1478" s="2">
        <v>145</v>
      </c>
      <c r="I1478" s="2">
        <v>0</v>
      </c>
      <c r="J1478" s="2">
        <v>0</v>
      </c>
      <c r="K1478" s="28">
        <f t="shared" ref="K1478:K1482" si="1475">IF(F1478="LONG",(H1478-G1478)*E1478,(G1478-H1478)*E1478)</f>
        <v>2000</v>
      </c>
      <c r="L1478" s="2">
        <v>0</v>
      </c>
      <c r="M1478" s="2">
        <v>0</v>
      </c>
      <c r="N1478" s="28">
        <f t="shared" si="1474"/>
        <v>2000</v>
      </c>
    </row>
    <row r="1479" spans="1:14">
      <c r="A1479" s="13">
        <v>43788</v>
      </c>
      <c r="B1479" s="14" t="s">
        <v>34</v>
      </c>
      <c r="C1479" s="2" t="s">
        <v>82</v>
      </c>
      <c r="D1479" s="2">
        <v>30900</v>
      </c>
      <c r="E1479" s="2">
        <v>100</v>
      </c>
      <c r="F1479" s="2" t="s">
        <v>15</v>
      </c>
      <c r="G1479" s="2">
        <v>225</v>
      </c>
      <c r="H1479" s="2">
        <v>195</v>
      </c>
      <c r="I1479" s="2">
        <v>0</v>
      </c>
      <c r="J1479" s="2">
        <v>0</v>
      </c>
      <c r="K1479" s="49">
        <f t="shared" si="1475"/>
        <v>-3000</v>
      </c>
      <c r="L1479" s="2">
        <v>0</v>
      </c>
      <c r="M1479" s="2">
        <v>0</v>
      </c>
      <c r="N1479" s="49">
        <f t="shared" si="1474"/>
        <v>-3000</v>
      </c>
    </row>
    <row r="1480" spans="1:14">
      <c r="A1480" s="13">
        <v>43787</v>
      </c>
      <c r="B1480" s="14" t="s">
        <v>61</v>
      </c>
      <c r="C1480" s="2" t="s">
        <v>82</v>
      </c>
      <c r="D1480" s="2">
        <v>31200</v>
      </c>
      <c r="E1480" s="2">
        <v>100</v>
      </c>
      <c r="F1480" s="2" t="s">
        <v>15</v>
      </c>
      <c r="G1480" s="2">
        <v>240</v>
      </c>
      <c r="H1480" s="2">
        <v>199</v>
      </c>
      <c r="I1480" s="2">
        <v>0</v>
      </c>
      <c r="J1480" s="2">
        <v>0</v>
      </c>
      <c r="K1480" s="49">
        <f t="shared" si="1475"/>
        <v>-4100</v>
      </c>
      <c r="L1480" s="2">
        <v>0</v>
      </c>
      <c r="M1480" s="2">
        <v>0</v>
      </c>
      <c r="N1480" s="49">
        <f t="shared" si="1474"/>
        <v>-4100</v>
      </c>
    </row>
    <row r="1481" spans="1:14">
      <c r="A1481" s="13">
        <v>43784</v>
      </c>
      <c r="B1481" s="14" t="s">
        <v>32</v>
      </c>
      <c r="C1481" s="2" t="s">
        <v>82</v>
      </c>
      <c r="D1481" s="2">
        <v>31200</v>
      </c>
      <c r="E1481" s="2">
        <v>100</v>
      </c>
      <c r="F1481" s="2" t="s">
        <v>15</v>
      </c>
      <c r="G1481" s="2">
        <v>235</v>
      </c>
      <c r="H1481" s="2">
        <v>255</v>
      </c>
      <c r="I1481" s="2">
        <v>275</v>
      </c>
      <c r="J1481" s="2">
        <v>0</v>
      </c>
      <c r="K1481" s="28">
        <f t="shared" si="1475"/>
        <v>2000</v>
      </c>
      <c r="L1481" s="2">
        <f t="shared" ref="L1481:L1482" si="1476">IF(F1481="LONG",(I1481-H1481)*E1481,(H1481-I1481)*E1481)</f>
        <v>2000</v>
      </c>
      <c r="M1481" s="2">
        <v>0</v>
      </c>
      <c r="N1481" s="28">
        <f t="shared" si="1474"/>
        <v>4000</v>
      </c>
    </row>
    <row r="1482" spans="1:14">
      <c r="A1482" s="13">
        <v>43784</v>
      </c>
      <c r="B1482" s="14" t="s">
        <v>32</v>
      </c>
      <c r="C1482" s="2" t="s">
        <v>82</v>
      </c>
      <c r="D1482" s="2">
        <v>31000</v>
      </c>
      <c r="E1482" s="2">
        <v>100</v>
      </c>
      <c r="F1482" s="2" t="s">
        <v>15</v>
      </c>
      <c r="G1482" s="2">
        <v>260</v>
      </c>
      <c r="H1482" s="2">
        <v>280</v>
      </c>
      <c r="I1482" s="2">
        <v>300</v>
      </c>
      <c r="J1482" s="2">
        <v>330</v>
      </c>
      <c r="K1482" s="28">
        <f t="shared" si="1475"/>
        <v>2000</v>
      </c>
      <c r="L1482" s="2">
        <f t="shared" si="1476"/>
        <v>2000</v>
      </c>
      <c r="M1482" s="2">
        <f t="shared" ref="M1482" si="1477">IF(F1482="LONG",(J1482-I1482)*E1482,(I1482-J1482)*E1482)</f>
        <v>3000</v>
      </c>
      <c r="N1482" s="28">
        <f t="shared" si="1474"/>
        <v>7000</v>
      </c>
    </row>
  </sheetData>
  <mergeCells count="3">
    <mergeCell ref="G2:J2"/>
    <mergeCell ref="K4:M4"/>
    <mergeCell ref="N4:N5"/>
  </mergeCells>
  <pageMargins left="0.7" right="0.7" top="0.75" bottom="0.75" header="0.3" footer="0.3"/>
  <pageSetup paperSize="1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</dc:creator>
  <cp:lastModifiedBy>tech</cp:lastModifiedBy>
  <dcterms:created xsi:type="dcterms:W3CDTF">2020-03-05T09:37:00Z</dcterms:created>
  <dcterms:modified xsi:type="dcterms:W3CDTF">2023-11-06T09:13:30Z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1033-12.2.0.13266</vt:lpwstr>
  </property>
  <property fmtid="{D5CDD505-2E9C-101B-9397-08002B2CF9AE}" pid="3" name="ICV">
    <vt:lpwstr>08DDC9D3F3714BB287EED43032CAD4C0</vt:lpwstr>
  </property>
</Properties>
</file>